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3040" windowHeight="9390"/>
  </bookViews>
  <sheets>
    <sheet name="Сани для снегоходов " sheetId="7" r:id="rId1"/>
  </sheets>
  <definedNames>
    <definedName name="_xlnm.Print_Area" localSheetId="0">'Сани для снегоходов '!$A$1:$K$108</definedName>
  </definedNames>
  <calcPr calcId="125725" refMode="R1C1"/>
</workbook>
</file>

<file path=xl/calcChain.xml><?xml version="1.0" encoding="utf-8"?>
<calcChain xmlns="http://schemas.openxmlformats.org/spreadsheetml/2006/main">
  <c r="A98" i="7"/>
  <c r="A97"/>
  <c r="K97"/>
  <c r="K94"/>
  <c r="K83"/>
  <c r="K84"/>
  <c r="K82"/>
  <c r="K106"/>
  <c r="K107"/>
  <c r="K105"/>
  <c r="K102"/>
  <c r="K103"/>
  <c r="K101"/>
  <c r="K30" l="1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6"/>
  <c r="K87"/>
  <c r="K88"/>
  <c r="K89"/>
  <c r="K90"/>
  <c r="K91"/>
  <c r="K92"/>
  <c r="K93"/>
  <c r="K95"/>
  <c r="K96"/>
  <c r="K98"/>
  <c r="K99"/>
  <c r="K29"/>
  <c r="K17"/>
  <c r="K18"/>
  <c r="K19"/>
  <c r="K20"/>
  <c r="K21"/>
  <c r="K22"/>
  <c r="K23"/>
  <c r="K24"/>
  <c r="K25"/>
  <c r="K26"/>
  <c r="K27"/>
  <c r="K12"/>
  <c r="K13"/>
  <c r="K14"/>
  <c r="K15"/>
  <c r="K16"/>
  <c r="K11"/>
  <c r="A12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K108" l="1"/>
  <c r="A29"/>
  <c r="A30" s="1"/>
  <c r="A31" l="1"/>
  <c r="A32" s="1"/>
  <c r="A33" s="1"/>
  <c r="A34" s="1"/>
  <c r="A35" l="1"/>
  <c r="A36" s="1"/>
  <c r="A37" s="1"/>
  <c r="A38" s="1"/>
  <c r="A39" s="1"/>
  <c r="A40" s="1"/>
  <c r="A41" s="1"/>
  <c r="A42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l="1"/>
  <c r="A69" s="1"/>
  <c r="A70" s="1"/>
  <c r="A71" s="1"/>
  <c r="A72" s="1"/>
  <c r="A73" s="1"/>
  <c r="A74" s="1"/>
  <c r="A75" s="1"/>
  <c r="A76" s="1"/>
  <c r="A77" s="1"/>
  <c r="A78" s="1"/>
  <c r="A79" s="1"/>
  <c r="A81" s="1"/>
  <c r="A82" s="1"/>
  <c r="A83" s="1"/>
  <c r="A84" s="1"/>
  <c r="A86" s="1"/>
  <c r="A87" s="1"/>
  <c r="A88" s="1"/>
  <c r="A89" s="1"/>
  <c r="A90" s="1"/>
  <c r="A91" s="1"/>
  <c r="A92" s="1"/>
  <c r="A93" l="1"/>
  <c r="A94" l="1"/>
  <c r="A95" s="1"/>
  <c r="A96" l="1"/>
  <c r="A99" s="1"/>
  <c r="A101" s="1"/>
  <c r="A102" s="1"/>
  <c r="A103" s="1"/>
  <c r="A105" s="1"/>
  <c r="A106" s="1"/>
  <c r="A107" s="1"/>
</calcChain>
</file>

<file path=xl/sharedStrings.xml><?xml version="1.0" encoding="utf-8"?>
<sst xmlns="http://schemas.openxmlformats.org/spreadsheetml/2006/main" count="341" uniqueCount="281">
  <si>
    <t>Фото</t>
  </si>
  <si>
    <t>ООО «ТЕХНОКАМ»</t>
  </si>
  <si>
    <t>Юр. адрес: 423822, РТ, г. Набережные Челны, пр-кт Набережночелнинский, д.51, кв.417</t>
  </si>
  <si>
    <t>Факт. адрес: РТ, г. Набережные Челны, проезд Тозелеш, д.20, база ООО «ТехноКам»</t>
  </si>
  <si>
    <t>http://panzer-box.ru</t>
  </si>
  <si>
    <t>http://tehnokam.com</t>
  </si>
  <si>
    <t>1450*700*250</t>
  </si>
  <si>
    <t>1350*700*250</t>
  </si>
  <si>
    <t>1150*600*250</t>
  </si>
  <si>
    <t xml:space="preserve">Санки С-6  </t>
  </si>
  <si>
    <t xml:space="preserve">Санки-ледянки рыбацкие С-3 </t>
  </si>
  <si>
    <t>880*450*150</t>
  </si>
  <si>
    <t xml:space="preserve">Санки-ледянки рыбацкие С-2  </t>
  </si>
  <si>
    <t>850*450*160</t>
  </si>
  <si>
    <t>600*460*150</t>
  </si>
  <si>
    <t>1370*25*15</t>
  </si>
  <si>
    <t>1580*25*15</t>
  </si>
  <si>
    <t>1780*25*15</t>
  </si>
  <si>
    <t>970*25*15</t>
  </si>
  <si>
    <t>1210*25*15</t>
  </si>
  <si>
    <t>1310*25*15</t>
  </si>
  <si>
    <t xml:space="preserve">Демпфер для прицепного устройства </t>
  </si>
  <si>
    <t>800*370*100</t>
  </si>
  <si>
    <t>850*440*100</t>
  </si>
  <si>
    <t>2050*25*15</t>
  </si>
  <si>
    <t>1600*770*480</t>
  </si>
  <si>
    <t xml:space="preserve">Отбойник на сани </t>
  </si>
  <si>
    <t>ПР23105</t>
  </si>
  <si>
    <t>ПР23106</t>
  </si>
  <si>
    <t>ПР23108</t>
  </si>
  <si>
    <t>ПР23107</t>
  </si>
  <si>
    <t>ПР23109</t>
  </si>
  <si>
    <t>ПР23110</t>
  </si>
  <si>
    <t>ПР23111</t>
  </si>
  <si>
    <t>ПР23102</t>
  </si>
  <si>
    <t>ПР23103</t>
  </si>
  <si>
    <t>ПР23104</t>
  </si>
  <si>
    <t xml:space="preserve">Санки С-7 с отбойником </t>
  </si>
  <si>
    <t xml:space="preserve">Санки С-7 </t>
  </si>
  <si>
    <t xml:space="preserve">Санки-ледянки рыбацкие С-5 </t>
  </si>
  <si>
    <t xml:space="preserve">Санки-ледянки рыбацкие С-4  глубокие </t>
  </si>
  <si>
    <t xml:space="preserve">Санки-ледянки рыбацкие С-2 низкая </t>
  </si>
  <si>
    <t xml:space="preserve">  Цена в рублях </t>
  </si>
  <si>
    <t>ПР16515</t>
  </si>
  <si>
    <t>Заказ</t>
  </si>
  <si>
    <t>Комплектующие к саням-волокушам</t>
  </si>
  <si>
    <t>ПР18356</t>
  </si>
  <si>
    <t>ПР18670</t>
  </si>
  <si>
    <t>ПР18671</t>
  </si>
  <si>
    <t>ПР18672</t>
  </si>
  <si>
    <t>ПР23296</t>
  </si>
  <si>
    <t>ПР23298</t>
  </si>
  <si>
    <t>ПР23254</t>
  </si>
  <si>
    <t>ПР23257</t>
  </si>
  <si>
    <t>ПР23260</t>
  </si>
  <si>
    <t>ПР23263</t>
  </si>
  <si>
    <t>ПР23288</t>
  </si>
  <si>
    <t>ПР23285</t>
  </si>
  <si>
    <t>ПР23262</t>
  </si>
  <si>
    <t>ПР23259</t>
  </si>
  <si>
    <t>ПР23253</t>
  </si>
  <si>
    <t>ПР23256</t>
  </si>
  <si>
    <t>ПР23284</t>
  </si>
  <si>
    <t>ПР23287</t>
  </si>
  <si>
    <t>ПР23290</t>
  </si>
  <si>
    <t>ПР23292</t>
  </si>
  <si>
    <t>ПР18258</t>
  </si>
  <si>
    <t>ПР18259</t>
  </si>
  <si>
    <t>ПР18260</t>
  </si>
  <si>
    <t>ПР18261</t>
  </si>
  <si>
    <t>ПР16287</t>
  </si>
  <si>
    <t>ПР16625</t>
  </si>
  <si>
    <t>ПР16626</t>
  </si>
  <si>
    <t>ПР18091</t>
  </si>
  <si>
    <t>Cани для рыбака и охотника без обвязки (стандарт)</t>
  </si>
  <si>
    <t>Сани-волокуши с обвязкой для мотобуксировщиков (стандарт)</t>
  </si>
  <si>
    <t>Сани-волокуши с обвязкой для снегоходов (стандарт)</t>
  </si>
  <si>
    <t>Розничная</t>
  </si>
  <si>
    <t xml:space="preserve">Санки-ледянки рыбацкие С-1                                   с ручкой </t>
  </si>
  <si>
    <t>1500*700*350</t>
  </si>
  <si>
    <t>ПР23255</t>
  </si>
  <si>
    <t>ПР23258</t>
  </si>
  <si>
    <t>ПР23261</t>
  </si>
  <si>
    <t>ПР23264</t>
  </si>
  <si>
    <t>Код</t>
  </si>
  <si>
    <t>№ п/п</t>
  </si>
  <si>
    <t>800*420*200</t>
  </si>
  <si>
    <t xml:space="preserve">Санки-ледянки рыбацкие С-3/1 </t>
  </si>
  <si>
    <t>1000*520*260</t>
  </si>
  <si>
    <t xml:space="preserve">Санки-ледянки рыбацкие С-4/1 </t>
  </si>
  <si>
    <t xml:space="preserve">Санки С-6/1 </t>
  </si>
  <si>
    <t>1200*650*260</t>
  </si>
  <si>
    <t>920*690*240</t>
  </si>
  <si>
    <t xml:space="preserve">Санки-ледянки рыбацкие С-2/1  </t>
  </si>
  <si>
    <t xml:space="preserve">Санки-ледянки рыбацкие С-5/1 </t>
  </si>
  <si>
    <t>1100*600*215</t>
  </si>
  <si>
    <t>ПР23644</t>
  </si>
  <si>
    <t>NEW</t>
  </si>
  <si>
    <t>Опт до 250 т.р.</t>
  </si>
  <si>
    <t xml:space="preserve">Опт от 250 т.р. </t>
  </si>
  <si>
    <t>1050*560*340</t>
  </si>
  <si>
    <t>970*430/500*240</t>
  </si>
  <si>
    <t>с люверсами +15 руб</t>
  </si>
  <si>
    <t>Накладка на лыжу №1</t>
  </si>
  <si>
    <t xml:space="preserve">Camoplast Тайга </t>
  </si>
  <si>
    <t>1330*300</t>
  </si>
  <si>
    <t>Накладка на лыжу №3</t>
  </si>
  <si>
    <t>RM Буран</t>
  </si>
  <si>
    <t>1145*335</t>
  </si>
  <si>
    <t>Накладка на лыжу №4</t>
  </si>
  <si>
    <t>Рысь</t>
  </si>
  <si>
    <t>1250*260</t>
  </si>
  <si>
    <t>BRP Scandic</t>
  </si>
  <si>
    <t>1385*370</t>
  </si>
  <si>
    <t>BRP Comander, Ranger</t>
  </si>
  <si>
    <t>1300*370</t>
  </si>
  <si>
    <t>Polaris WT LX</t>
  </si>
  <si>
    <t>1185*270</t>
  </si>
  <si>
    <t>Polaris WT LX, 600 PRO-RMX</t>
  </si>
  <si>
    <t>1340*360</t>
  </si>
  <si>
    <t xml:space="preserve">Arctic Cat </t>
  </si>
  <si>
    <t>1400*410</t>
  </si>
  <si>
    <t>Yamaha Viking VK 540 IV</t>
  </si>
  <si>
    <t>1110*290</t>
  </si>
  <si>
    <t>Yamaha Viking VK 540 Professional</t>
  </si>
  <si>
    <t>1350*385</t>
  </si>
  <si>
    <t>Накладка на лыжу №16</t>
  </si>
  <si>
    <t>BRP Blade</t>
  </si>
  <si>
    <t>1125*245</t>
  </si>
  <si>
    <t>Накладка на лыжу №26</t>
  </si>
  <si>
    <t>BRP Adj-Ski</t>
  </si>
  <si>
    <t>1200*260</t>
  </si>
  <si>
    <t>Наименование</t>
  </si>
  <si>
    <t xml:space="preserve">Кофр PZ 10 </t>
  </si>
  <si>
    <t>Arctic Cat Вearcat 570/Z1/2000</t>
  </si>
  <si>
    <t>Кофр PZ 40</t>
  </si>
  <si>
    <t>Polaris Wide Trak LX</t>
  </si>
  <si>
    <t>Кофр PZ 50</t>
  </si>
  <si>
    <t>BRP Skandic, Tundra WT</t>
  </si>
  <si>
    <t>Прицеп для снегохода/квадроцикла</t>
  </si>
  <si>
    <t>230*700</t>
  </si>
  <si>
    <t>1000*500</t>
  </si>
  <si>
    <t>Накладка на лыжу №5/1</t>
  </si>
  <si>
    <t>Накладка на лыжу №6/1</t>
  </si>
  <si>
    <t>Накладка на лыжу №7/1</t>
  </si>
  <si>
    <t>Накладка на лыжу №8/1</t>
  </si>
  <si>
    <t>Накладка на лыжу №12/1</t>
  </si>
  <si>
    <t>С обвязкой, полозьями и прицепным устройством</t>
  </si>
  <si>
    <t xml:space="preserve">С обвязкой, отбойником, полозьями и прицепным устройством                                          </t>
  </si>
  <si>
    <t xml:space="preserve">С обвязкой и прицепным устройством                                           </t>
  </si>
  <si>
    <t xml:space="preserve">С обвязкой, отбойником и прицепным устройством                                           </t>
  </si>
  <si>
    <t>ПР23297</t>
  </si>
  <si>
    <t>ПР23299</t>
  </si>
  <si>
    <t xml:space="preserve">Сани С7 без отбойника           </t>
  </si>
  <si>
    <t>Сани С7 с отбойником</t>
  </si>
  <si>
    <t>ПР22543</t>
  </si>
  <si>
    <t xml:space="preserve">Сани С6 (обвязка с приценым)         </t>
  </si>
  <si>
    <t>ПР22540</t>
  </si>
  <si>
    <t>ПР23295</t>
  </si>
  <si>
    <t>Для саней С6 и С7</t>
  </si>
  <si>
    <t xml:space="preserve">Сани С6/1            </t>
  </si>
  <si>
    <t xml:space="preserve">Сани С6 с обвязкой без демпфера           (с крюками под карабин) </t>
  </si>
  <si>
    <t xml:space="preserve">С обвязкой и прицепным устройством                                          </t>
  </si>
  <si>
    <t>Без обвязки без отбойника</t>
  </si>
  <si>
    <t xml:space="preserve">Без обвязки с отбойником </t>
  </si>
  <si>
    <t xml:space="preserve">Сани PanZerBox 1700              </t>
  </si>
  <si>
    <t xml:space="preserve">Сани PanZerBox 1900 MAX                                   </t>
  </si>
  <si>
    <t xml:space="preserve">С обвязкой без отбойника и прицепным устройством                                          </t>
  </si>
  <si>
    <t>С обвязкой без отбойника с полозьями и прицепным устройством</t>
  </si>
  <si>
    <t xml:space="preserve">Сани PanZerBox 1900                                    </t>
  </si>
  <si>
    <t xml:space="preserve">Сани PanZerBox 2100                                                      </t>
  </si>
  <si>
    <t>ПР23286</t>
  </si>
  <si>
    <t>ПР23289</t>
  </si>
  <si>
    <t>С обвязкой, отбойником, полозьями и прицепным устройством</t>
  </si>
  <si>
    <t xml:space="preserve">С обвязкой, отбойником и прицепным устройством                                          </t>
  </si>
  <si>
    <t xml:space="preserve">Сани PanZerBox 2200                             </t>
  </si>
  <si>
    <t xml:space="preserve">Сани PanZerBox 2350                           </t>
  </si>
  <si>
    <t xml:space="preserve">Сани PanZerBox 2350                            </t>
  </si>
  <si>
    <t>Накладки на лыжи снегохода</t>
  </si>
  <si>
    <t>ПР24399</t>
  </si>
  <si>
    <t>ПР24394</t>
  </si>
  <si>
    <t>ПР25404</t>
  </si>
  <si>
    <t>ПР25403</t>
  </si>
  <si>
    <t>ПР25345</t>
  </si>
  <si>
    <t>Накладка на лыжу №7</t>
  </si>
  <si>
    <t>ПР24395</t>
  </si>
  <si>
    <t>ПР25347</t>
  </si>
  <si>
    <t>ПР25348</t>
  </si>
  <si>
    <t>Накладка на лыжу №12</t>
  </si>
  <si>
    <t>ПР24398</t>
  </si>
  <si>
    <t>ПР25405</t>
  </si>
  <si>
    <t>ПР24397</t>
  </si>
  <si>
    <t>ПР24396</t>
  </si>
  <si>
    <t>Кофры для снегохода</t>
  </si>
  <si>
    <t>520/460/630                              объем 100л</t>
  </si>
  <si>
    <t>470/610/630                                       объем 115л</t>
  </si>
  <si>
    <t>560/560/410                                                объем 75л</t>
  </si>
  <si>
    <t>ПР13268</t>
  </si>
  <si>
    <t>ПР13672</t>
  </si>
  <si>
    <t>ПР13347</t>
  </si>
  <si>
    <t>ПР18236</t>
  </si>
  <si>
    <t>ПР18221</t>
  </si>
  <si>
    <t>ПР18224</t>
  </si>
  <si>
    <t xml:space="preserve">Настил пластиковый в прицеп </t>
  </si>
  <si>
    <t>Направляющие для лыжи снегохода (комплект из 10 шт)</t>
  </si>
  <si>
    <t xml:space="preserve">Зацеп для гусеницы снегохода основной </t>
  </si>
  <si>
    <t>Сумма</t>
  </si>
  <si>
    <t>Комплектность/применяемость</t>
  </si>
  <si>
    <t>Транспортировка рыбацкого снаряжения</t>
  </si>
  <si>
    <t xml:space="preserve">Для саней С5 (к-т из 4 шт.) </t>
  </si>
  <si>
    <t xml:space="preserve">Для саней С6 (к-т из 5 шт.) </t>
  </si>
  <si>
    <t xml:space="preserve">Для саней С7 (к-т из 5 шт.) </t>
  </si>
  <si>
    <t xml:space="preserve">Полозья на сани  </t>
  </si>
  <si>
    <t xml:space="preserve">Для саней 1700 (к-т из 5 шт.)  </t>
  </si>
  <si>
    <t xml:space="preserve">Для саней 1900 (к-т из 5 шт.) </t>
  </si>
  <si>
    <t xml:space="preserve">Для саней 2350 (к-т из 5 шт.) </t>
  </si>
  <si>
    <t xml:space="preserve">Для саней 2100/2200 (к-т из 5 шт.) </t>
  </si>
  <si>
    <t xml:space="preserve">Полозья на сани </t>
  </si>
  <si>
    <t>Прицепное устройство С7 L400</t>
  </si>
  <si>
    <t>Для саней С6, С6/1, С7, 1450</t>
  </si>
  <si>
    <t>Для саней 1700, 1900, 1900 MAX, 2100, 2200, 2350</t>
  </si>
  <si>
    <t>Прицепное устройство C7 L900</t>
  </si>
  <si>
    <t xml:space="preserve">Прицепное устройство L900 </t>
  </si>
  <si>
    <t>Длина 400 мм</t>
  </si>
  <si>
    <t>Длина 900 мм</t>
  </si>
  <si>
    <r>
      <t xml:space="preserve">Сани PanZerBox 1450 </t>
    </r>
    <r>
      <rPr>
        <b/>
        <sz val="30"/>
        <color indexed="8"/>
        <rFont val="Times New Roman"/>
        <family val="1"/>
        <charset val="204"/>
      </rPr>
      <t>с крышкой</t>
    </r>
    <r>
      <rPr>
        <sz val="30"/>
        <color indexed="8"/>
        <rFont val="Times New Roman"/>
        <family val="1"/>
        <charset val="204"/>
      </rPr>
      <t xml:space="preserve">                                                   </t>
    </r>
  </si>
  <si>
    <r>
      <t xml:space="preserve">С обвязкой, </t>
    </r>
    <r>
      <rPr>
        <b/>
        <sz val="30"/>
        <color indexed="8"/>
        <rFont val="Times New Roman"/>
        <family val="1"/>
        <charset val="204"/>
      </rPr>
      <t>КРЫШКОЙ</t>
    </r>
    <r>
      <rPr>
        <sz val="30"/>
        <color indexed="8"/>
        <rFont val="Times New Roman"/>
        <family val="1"/>
        <charset val="204"/>
      </rPr>
      <t xml:space="preserve"> и прицепным устройством                                          </t>
    </r>
  </si>
  <si>
    <r>
      <t xml:space="preserve">С обвязкой, </t>
    </r>
    <r>
      <rPr>
        <b/>
        <sz val="30"/>
        <color indexed="8"/>
        <rFont val="Times New Roman"/>
        <family val="1"/>
        <charset val="204"/>
      </rPr>
      <t xml:space="preserve">КРЫШКОЙ, </t>
    </r>
    <r>
      <rPr>
        <sz val="30"/>
        <color indexed="8"/>
        <rFont val="Times New Roman"/>
        <family val="1"/>
        <charset val="204"/>
      </rPr>
      <t xml:space="preserve">полозьями и прицепным устройством                                          </t>
    </r>
  </si>
  <si>
    <t>Настил основной - 1 Настил малый - 1 Направляющие -11</t>
  </si>
  <si>
    <t xml:space="preserve">  Размеры Д*Ш*В, мм.  </t>
  </si>
  <si>
    <t>Тел. 8(8552)47-49-50, +7(960)073-61-51</t>
  </si>
  <si>
    <t>Итого</t>
  </si>
  <si>
    <t xml:space="preserve">Санки-ледянки рыбацкие С-1                без ручки низкая </t>
  </si>
  <si>
    <t>Санки С-8</t>
  </si>
  <si>
    <t xml:space="preserve">ПР24770 </t>
  </si>
  <si>
    <r>
      <rPr>
        <b/>
        <sz val="36"/>
        <color rgb="FFFF0000"/>
        <rFont val="Times New Roman"/>
        <family val="1"/>
        <charset val="204"/>
      </rPr>
      <t>NEW</t>
    </r>
    <r>
      <rPr>
        <sz val="36"/>
        <color indexed="8"/>
        <rFont val="Times New Roman"/>
        <family val="1"/>
        <charset val="204"/>
      </rPr>
      <t xml:space="preserve"> </t>
    </r>
  </si>
  <si>
    <r>
      <t xml:space="preserve">Санки-ледянки рыбацкие С-1/1       </t>
    </r>
    <r>
      <rPr>
        <sz val="30"/>
        <color indexed="8"/>
        <rFont val="Times New Roman"/>
        <family val="1"/>
        <charset val="204"/>
      </rPr>
      <t xml:space="preserve">                                </t>
    </r>
  </si>
  <si>
    <r>
      <rPr>
        <sz val="26"/>
        <rFont val="Times New Roman"/>
        <family val="1"/>
        <charset val="204"/>
      </rPr>
      <t>ПР24756</t>
    </r>
    <r>
      <rPr>
        <b/>
        <sz val="26"/>
        <color rgb="FFFF0000"/>
        <rFont val="Times New Roman"/>
        <family val="1"/>
        <charset val="204"/>
      </rPr>
      <t xml:space="preserve"> </t>
    </r>
  </si>
  <si>
    <t xml:space="preserve">ПР24773 </t>
  </si>
  <si>
    <t xml:space="preserve">ПР24771 </t>
  </si>
  <si>
    <t xml:space="preserve">ПР24757 </t>
  </si>
  <si>
    <t xml:space="preserve">1200*650*260            ширина по дну </t>
  </si>
  <si>
    <t xml:space="preserve">1450*700*250                ширина по дну </t>
  </si>
  <si>
    <t xml:space="preserve">1600*770*480                 ширина по дну </t>
  </si>
  <si>
    <t xml:space="preserve">1350*700*250                     ширина по дну </t>
  </si>
  <si>
    <t xml:space="preserve">1350*700*250                    ширина по дну </t>
  </si>
  <si>
    <t xml:space="preserve">1450*700*250                     (440 высота с крышой)       ширина по дну </t>
  </si>
  <si>
    <t xml:space="preserve">1700*800*300             ширина по дну </t>
  </si>
  <si>
    <t xml:space="preserve">1900*800*520                  ширина по дну </t>
  </si>
  <si>
    <t xml:space="preserve">1700*800*300                      ширина по дну </t>
  </si>
  <si>
    <t xml:space="preserve">1900*740*350                  ширина по дну </t>
  </si>
  <si>
    <t xml:space="preserve">1900*800*300           ширина по дну </t>
  </si>
  <si>
    <t xml:space="preserve">2100*800*520                ширина по дну </t>
  </si>
  <si>
    <t xml:space="preserve">1900*800*300                  ширина по дну </t>
  </si>
  <si>
    <t xml:space="preserve">2100*800*300                ширина по дну </t>
  </si>
  <si>
    <t xml:space="preserve">2300*800*520                    ширина по дну </t>
  </si>
  <si>
    <t xml:space="preserve">2100*800*300                    ширина по дну </t>
  </si>
  <si>
    <t xml:space="preserve">2300*800*520                   ширина по дну </t>
  </si>
  <si>
    <t xml:space="preserve">2200*990*760                  ширина по дну </t>
  </si>
  <si>
    <t xml:space="preserve">2350*700*450                   ширина по дну </t>
  </si>
  <si>
    <t xml:space="preserve">2350*700*950                   ширина по дну </t>
  </si>
  <si>
    <r>
      <t>ПР24772</t>
    </r>
    <r>
      <rPr>
        <b/>
        <sz val="26"/>
        <color rgb="FFFF0000"/>
        <rFont val="Times New Roman"/>
        <family val="1"/>
        <charset val="204"/>
      </rPr>
      <t xml:space="preserve"> </t>
    </r>
  </si>
  <si>
    <t xml:space="preserve">ПР24930 </t>
  </si>
  <si>
    <t xml:space="preserve">ПР24931 </t>
  </si>
  <si>
    <t xml:space="preserve">ПР24758 </t>
  </si>
  <si>
    <t xml:space="preserve">ПР24759 </t>
  </si>
  <si>
    <t xml:space="preserve">ПР24768 </t>
  </si>
  <si>
    <t>ПР24765</t>
  </si>
  <si>
    <t xml:space="preserve">ПР25446 </t>
  </si>
  <si>
    <t xml:space="preserve">ПР25447 </t>
  </si>
  <si>
    <t xml:space="preserve">ПР24891 </t>
  </si>
  <si>
    <t xml:space="preserve">ПР24892 </t>
  </si>
  <si>
    <t xml:space="preserve">ПР24893 </t>
  </si>
  <si>
    <t xml:space="preserve">ПР25524 </t>
  </si>
  <si>
    <t xml:space="preserve">ПР25525 </t>
  </si>
  <si>
    <t>Накладка на лыжу №9</t>
  </si>
  <si>
    <t>ПР25746</t>
  </si>
  <si>
    <t>MotoLand S200</t>
  </si>
  <si>
    <t>Накладка на лыжу №14</t>
  </si>
  <si>
    <t>ПР25745</t>
  </si>
  <si>
    <t>Dingo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</si>
</sst>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28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26"/>
      <color indexed="8"/>
      <name val="Times New Roman"/>
      <family val="1"/>
      <charset val="204"/>
    </font>
    <font>
      <sz val="26"/>
      <color indexed="8"/>
      <name val="Times New Roman"/>
      <family val="1"/>
      <charset val="204"/>
    </font>
    <font>
      <sz val="26"/>
      <color theme="1"/>
      <name val="Times New Roman"/>
      <family val="1"/>
      <charset val="204"/>
    </font>
    <font>
      <u/>
      <sz val="26"/>
      <color indexed="12"/>
      <name val="Times New Roman"/>
      <family val="1"/>
      <charset val="204"/>
    </font>
    <font>
      <sz val="26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32"/>
      <name val="Times New Roman"/>
      <family val="1"/>
      <charset val="204"/>
    </font>
    <font>
      <u/>
      <sz val="30"/>
      <color indexed="12"/>
      <name val="Times New Roman"/>
      <family val="1"/>
      <charset val="204"/>
    </font>
    <font>
      <u/>
      <sz val="30"/>
      <color theme="10"/>
      <name val="Times New Roman"/>
      <family val="1"/>
      <charset val="204"/>
    </font>
    <font>
      <sz val="30"/>
      <color indexed="8"/>
      <name val="Times New Roman"/>
      <family val="1"/>
      <charset val="204"/>
    </font>
    <font>
      <sz val="30"/>
      <color theme="10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b/>
      <sz val="32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24"/>
      <color indexed="8"/>
      <name val="Arial"/>
      <family val="2"/>
      <charset val="204"/>
    </font>
    <font>
      <b/>
      <sz val="36"/>
      <color indexed="8"/>
      <name val="Times New Roman"/>
      <family val="1"/>
      <charset val="204"/>
    </font>
    <font>
      <sz val="36"/>
      <color indexed="8"/>
      <name val="Times New Roman"/>
      <family val="1"/>
      <charset val="204"/>
    </font>
    <font>
      <sz val="30"/>
      <name val="Times New Roman"/>
      <family val="1"/>
      <charset val="204"/>
    </font>
    <font>
      <b/>
      <sz val="30"/>
      <color indexed="8"/>
      <name val="Times New Roman"/>
      <family val="1"/>
      <charset val="204"/>
    </font>
    <font>
      <b/>
      <sz val="32"/>
      <color rgb="FFFF0000"/>
      <name val="Times New Roman"/>
      <family val="1"/>
      <charset val="204"/>
    </font>
    <font>
      <b/>
      <sz val="36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0000"/>
      </patternFill>
    </fill>
    <fill>
      <patternFill patternType="solid">
        <fgColor indexed="9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9" fontId="3" fillId="0" borderId="0" applyFont="0" applyFill="0" applyBorder="0" applyAlignment="0" applyProtection="0"/>
  </cellStyleXfs>
  <cellXfs count="235">
    <xf numFmtId="0" fontId="0" fillId="0" borderId="0" xfId="0"/>
    <xf numFmtId="0" fontId="6" fillId="2" borderId="0" xfId="2" applyFont="1" applyFill="1" applyProtection="1">
      <protection locked="0"/>
    </xf>
    <xf numFmtId="0" fontId="8" fillId="2" borderId="0" xfId="1" applyFont="1" applyFill="1" applyBorder="1" applyAlignment="1" applyProtection="1">
      <alignment horizontal="center" vertical="center" wrapText="1"/>
      <protection locked="0"/>
    </xf>
    <xf numFmtId="0" fontId="5" fillId="2" borderId="0" xfId="2" applyFont="1" applyFill="1" applyProtection="1">
      <protection locked="0"/>
    </xf>
    <xf numFmtId="0" fontId="7" fillId="2" borderId="0" xfId="0" applyFont="1" applyFill="1" applyAlignment="1" applyProtection="1">
      <protection hidden="1"/>
    </xf>
    <xf numFmtId="0" fontId="7" fillId="2" borderId="0" xfId="0" applyFont="1" applyFill="1" applyBorder="1" applyAlignment="1" applyProtection="1">
      <protection hidden="1"/>
    </xf>
    <xf numFmtId="0" fontId="8" fillId="2" borderId="0" xfId="1" applyFont="1" applyFill="1" applyBorder="1" applyAlignment="1" applyProtection="1">
      <alignment horizontal="center" vertical="center" wrapText="1"/>
      <protection hidden="1"/>
    </xf>
    <xf numFmtId="0" fontId="5" fillId="2" borderId="15" xfId="2" applyFont="1" applyFill="1" applyBorder="1" applyAlignment="1" applyProtection="1">
      <alignment horizontal="center" vertical="center"/>
      <protection hidden="1"/>
    </xf>
    <xf numFmtId="0" fontId="6" fillId="2" borderId="7" xfId="2" applyFont="1" applyFill="1" applyBorder="1" applyAlignment="1" applyProtection="1">
      <alignment horizontal="center" vertical="center"/>
      <protection hidden="1"/>
    </xf>
    <xf numFmtId="0" fontId="6" fillId="2" borderId="9" xfId="2" applyFont="1" applyFill="1" applyBorder="1" applyAlignment="1" applyProtection="1">
      <alignment horizontal="center" vertical="center"/>
      <protection hidden="1"/>
    </xf>
    <xf numFmtId="0" fontId="6" fillId="2" borderId="9" xfId="2" applyFont="1" applyFill="1" applyBorder="1" applyAlignment="1" applyProtection="1">
      <alignment horizontal="center"/>
      <protection hidden="1"/>
    </xf>
    <xf numFmtId="0" fontId="6" fillId="2" borderId="19" xfId="2" applyFont="1" applyFill="1" applyBorder="1" applyAlignment="1" applyProtection="1">
      <alignment horizontal="center" vertical="center"/>
      <protection hidden="1"/>
    </xf>
    <xf numFmtId="0" fontId="6" fillId="2" borderId="2" xfId="2" applyFont="1" applyFill="1" applyBorder="1" applyAlignment="1" applyProtection="1">
      <alignment horizontal="center" vertical="center"/>
      <protection hidden="1"/>
    </xf>
    <xf numFmtId="0" fontId="6" fillId="2" borderId="2" xfId="2" applyFont="1" applyFill="1" applyBorder="1" applyAlignment="1" applyProtection="1">
      <alignment horizontal="center"/>
      <protection hidden="1"/>
    </xf>
    <xf numFmtId="0" fontId="6" fillId="2" borderId="2" xfId="2" applyFont="1" applyFill="1" applyBorder="1" applyAlignment="1" applyProtection="1">
      <alignment horizontal="center" vertical="center" wrapText="1"/>
      <protection hidden="1"/>
    </xf>
    <xf numFmtId="0" fontId="6" fillId="2" borderId="2" xfId="2" applyFont="1" applyFill="1" applyBorder="1" applyProtection="1">
      <protection hidden="1"/>
    </xf>
    <xf numFmtId="0" fontId="6" fillId="2" borderId="13" xfId="2" applyFont="1" applyFill="1" applyBorder="1" applyAlignment="1" applyProtection="1">
      <alignment horizontal="center" vertical="center"/>
      <protection hidden="1"/>
    </xf>
    <xf numFmtId="0" fontId="6" fillId="2" borderId="15" xfId="2" applyFont="1" applyFill="1" applyBorder="1" applyAlignment="1" applyProtection="1">
      <alignment horizontal="center" vertical="center"/>
      <protection hidden="1"/>
    </xf>
    <xf numFmtId="0" fontId="6" fillId="2" borderId="15" xfId="2" applyFont="1" applyFill="1" applyBorder="1" applyProtection="1">
      <protection hidden="1"/>
    </xf>
    <xf numFmtId="0" fontId="5" fillId="2" borderId="9" xfId="2" applyFont="1" applyFill="1" applyBorder="1" applyAlignment="1" applyProtection="1">
      <alignment horizontal="center" vertical="center"/>
      <protection hidden="1"/>
    </xf>
    <xf numFmtId="0" fontId="9" fillId="2" borderId="19" xfId="2" applyFont="1" applyFill="1" applyBorder="1" applyAlignment="1" applyProtection="1">
      <alignment horizontal="center" vertical="center" wrapText="1"/>
      <protection hidden="1"/>
    </xf>
    <xf numFmtId="0" fontId="9" fillId="2" borderId="2" xfId="2" applyFont="1" applyFill="1" applyBorder="1" applyAlignment="1" applyProtection="1">
      <alignment horizontal="center" vertical="center" wrapText="1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6" fillId="2" borderId="7" xfId="2" applyFont="1" applyFill="1" applyBorder="1" applyAlignment="1" applyProtection="1">
      <alignment horizontal="center" vertical="center" wrapText="1"/>
      <protection hidden="1"/>
    </xf>
    <xf numFmtId="0" fontId="6" fillId="2" borderId="1" xfId="2" applyFont="1" applyFill="1" applyBorder="1" applyAlignment="1" applyProtection="1">
      <alignment horizontal="center" vertical="center" wrapText="1"/>
      <protection hidden="1"/>
    </xf>
    <xf numFmtId="0" fontId="6" fillId="2" borderId="4" xfId="2" applyFont="1" applyFill="1" applyBorder="1" applyAlignment="1" applyProtection="1">
      <alignment horizontal="center" vertical="center" wrapText="1"/>
      <protection hidden="1"/>
    </xf>
    <xf numFmtId="0" fontId="6" fillId="2" borderId="5" xfId="2" applyFont="1" applyFill="1" applyBorder="1" applyAlignment="1" applyProtection="1">
      <alignment horizontal="center" vertical="center"/>
      <protection hidden="1"/>
    </xf>
    <xf numFmtId="0" fontId="6" fillId="2" borderId="19" xfId="2" applyFont="1" applyFill="1" applyBorder="1" applyAlignment="1" applyProtection="1">
      <alignment horizontal="center" vertical="center" wrapText="1"/>
      <protection hidden="1"/>
    </xf>
    <xf numFmtId="0" fontId="5" fillId="2" borderId="0" xfId="2" applyFont="1" applyFill="1" applyBorder="1" applyAlignment="1" applyProtection="1">
      <alignment horizontal="center" vertical="center" wrapText="1"/>
      <protection locked="0"/>
    </xf>
    <xf numFmtId="0" fontId="11" fillId="2" borderId="25" xfId="2" applyFont="1" applyFill="1" applyBorder="1" applyAlignment="1" applyProtection="1">
      <alignment horizontal="center" vertical="center" wrapText="1"/>
      <protection locked="0"/>
    </xf>
    <xf numFmtId="0" fontId="17" fillId="2" borderId="25" xfId="2" applyFont="1" applyFill="1" applyBorder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 vertical="center"/>
      <protection locked="0"/>
    </xf>
    <xf numFmtId="0" fontId="6" fillId="2" borderId="27" xfId="2" applyFont="1" applyFill="1" applyBorder="1" applyAlignment="1" applyProtection="1">
      <alignment horizontal="center" vertical="center"/>
      <protection locked="0"/>
    </xf>
    <xf numFmtId="0" fontId="6" fillId="2" borderId="28" xfId="2" applyFont="1" applyFill="1" applyBorder="1" applyAlignment="1" applyProtection="1">
      <alignment horizontal="center" vertical="center"/>
      <protection locked="0"/>
    </xf>
    <xf numFmtId="0" fontId="6" fillId="2" borderId="29" xfId="2" applyFont="1" applyFill="1" applyBorder="1" applyAlignment="1" applyProtection="1">
      <alignment horizontal="center" vertical="center"/>
      <protection locked="0"/>
    </xf>
    <xf numFmtId="0" fontId="9" fillId="2" borderId="35" xfId="2" applyFont="1" applyFill="1" applyBorder="1" applyAlignment="1" applyProtection="1">
      <alignment horizontal="center" vertical="center" wrapText="1"/>
      <protection hidden="1"/>
    </xf>
    <xf numFmtId="0" fontId="6" fillId="2" borderId="36" xfId="2" applyFont="1" applyFill="1" applyBorder="1" applyAlignment="1" applyProtection="1">
      <alignment horizontal="center" vertical="center"/>
      <protection locked="0"/>
    </xf>
    <xf numFmtId="0" fontId="6" fillId="2" borderId="38" xfId="2" applyFont="1" applyFill="1" applyBorder="1" applyAlignment="1" applyProtection="1">
      <alignment horizontal="center" vertical="center"/>
      <protection locked="0"/>
    </xf>
    <xf numFmtId="0" fontId="6" fillId="2" borderId="39" xfId="2" applyFont="1" applyFill="1" applyBorder="1" applyAlignment="1" applyProtection="1">
      <alignment horizontal="center" vertical="center"/>
      <protection locked="0"/>
    </xf>
    <xf numFmtId="0" fontId="6" fillId="2" borderId="40" xfId="2" applyFont="1" applyFill="1" applyBorder="1" applyAlignment="1" applyProtection="1">
      <alignment horizontal="center" vertical="center"/>
      <protection locked="0"/>
    </xf>
    <xf numFmtId="0" fontId="6" fillId="2" borderId="41" xfId="2" applyFont="1" applyFill="1" applyBorder="1" applyAlignment="1" applyProtection="1">
      <alignment horizontal="center" vertical="center"/>
      <protection locked="0"/>
    </xf>
    <xf numFmtId="0" fontId="17" fillId="2" borderId="8" xfId="2" applyFont="1" applyFill="1" applyBorder="1" applyAlignment="1" applyProtection="1">
      <alignment horizontal="center" vertical="center" wrapText="1"/>
      <protection locked="0"/>
    </xf>
    <xf numFmtId="0" fontId="9" fillId="2" borderId="23" xfId="2" applyFont="1" applyFill="1" applyBorder="1" applyAlignment="1" applyProtection="1">
      <alignment horizontal="center" vertical="center" wrapText="1"/>
      <protection hidden="1"/>
    </xf>
    <xf numFmtId="0" fontId="9" fillId="2" borderId="1" xfId="2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>
      <alignment horizontal="center" vertical="center"/>
    </xf>
    <xf numFmtId="0" fontId="19" fillId="0" borderId="5" xfId="0" applyFont="1" applyBorder="1"/>
    <xf numFmtId="0" fontId="18" fillId="2" borderId="2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5" fillId="2" borderId="4" xfId="2" applyFont="1" applyFill="1" applyBorder="1" applyAlignment="1" applyProtection="1">
      <alignment vertical="center"/>
      <protection hidden="1"/>
    </xf>
    <xf numFmtId="0" fontId="5" fillId="2" borderId="1" xfId="2" applyFont="1" applyFill="1" applyBorder="1" applyAlignment="1" applyProtection="1">
      <alignment vertical="center"/>
      <protection hidden="1"/>
    </xf>
    <xf numFmtId="0" fontId="6" fillId="2" borderId="2" xfId="2" applyFont="1" applyFill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6" fillId="2" borderId="18" xfId="2" applyFont="1" applyFill="1" applyBorder="1" applyProtection="1">
      <protection locked="0"/>
    </xf>
    <xf numFmtId="0" fontId="6" fillId="4" borderId="19" xfId="0" applyFont="1" applyFill="1" applyBorder="1" applyAlignment="1">
      <alignment horizontal="center" vertical="center"/>
    </xf>
    <xf numFmtId="0" fontId="6" fillId="2" borderId="20" xfId="2" applyFont="1" applyFill="1" applyBorder="1" applyProtection="1">
      <protection locked="0"/>
    </xf>
    <xf numFmtId="0" fontId="6" fillId="4" borderId="13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6" fillId="2" borderId="21" xfId="2" applyFont="1" applyFill="1" applyBorder="1" applyProtection="1">
      <protection locked="0"/>
    </xf>
    <xf numFmtId="0" fontId="6" fillId="2" borderId="5" xfId="0" applyFont="1" applyFill="1" applyBorder="1" applyAlignment="1">
      <alignment horizontal="center" vertical="center"/>
    </xf>
    <xf numFmtId="0" fontId="6" fillId="2" borderId="9" xfId="2" applyFont="1" applyFill="1" applyBorder="1" applyAlignment="1" applyProtection="1">
      <alignment horizontal="center" vertical="center"/>
      <protection locked="0"/>
    </xf>
    <xf numFmtId="0" fontId="6" fillId="2" borderId="15" xfId="2" applyFont="1" applyFill="1" applyBorder="1" applyAlignment="1" applyProtection="1">
      <alignment horizontal="center" vertical="center"/>
      <protection locked="0"/>
    </xf>
    <xf numFmtId="0" fontId="19" fillId="0" borderId="9" xfId="0" applyFont="1" applyBorder="1" applyAlignment="1">
      <alignment horizontal="center"/>
    </xf>
    <xf numFmtId="0" fontId="20" fillId="0" borderId="15" xfId="0" applyFont="1" applyBorder="1"/>
    <xf numFmtId="0" fontId="6" fillId="2" borderId="7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11" fillId="2" borderId="25" xfId="2" applyFont="1" applyFill="1" applyBorder="1" applyAlignment="1" applyProtection="1">
      <alignment vertical="center"/>
      <protection locked="0"/>
    </xf>
    <xf numFmtId="0" fontId="11" fillId="2" borderId="44" xfId="2" applyFont="1" applyFill="1" applyBorder="1" applyAlignment="1" applyProtection="1">
      <alignment vertical="center"/>
      <protection locked="0"/>
    </xf>
    <xf numFmtId="0" fontId="16" fillId="3" borderId="2" xfId="2" applyFont="1" applyFill="1" applyBorder="1" applyAlignment="1" applyProtection="1">
      <alignment horizontal="center" vertical="center" wrapText="1"/>
      <protection hidden="1"/>
    </xf>
    <xf numFmtId="0" fontId="14" fillId="2" borderId="9" xfId="2" applyFont="1" applyFill="1" applyBorder="1" applyAlignment="1" applyProtection="1">
      <alignment horizontal="center" vertical="center" wrapText="1"/>
      <protection hidden="1"/>
    </xf>
    <xf numFmtId="0" fontId="14" fillId="2" borderId="10" xfId="2" applyFont="1" applyFill="1" applyBorder="1" applyAlignment="1" applyProtection="1">
      <alignment horizontal="center" vertical="center" wrapText="1"/>
      <protection hidden="1"/>
    </xf>
    <xf numFmtId="0" fontId="14" fillId="2" borderId="26" xfId="2" applyFont="1" applyFill="1" applyBorder="1" applyAlignment="1" applyProtection="1">
      <alignment horizontal="center" vertical="center"/>
      <protection hidden="1"/>
    </xf>
    <xf numFmtId="4" fontId="14" fillId="2" borderId="7" xfId="2" applyNumberFormat="1" applyFont="1" applyFill="1" applyBorder="1" applyAlignment="1" applyProtection="1">
      <alignment horizontal="center" vertical="center"/>
      <protection hidden="1"/>
    </xf>
    <xf numFmtId="4" fontId="14" fillId="2" borderId="9" xfId="2" applyNumberFormat="1" applyFont="1" applyFill="1" applyBorder="1" applyAlignment="1" applyProtection="1">
      <alignment horizontal="center" vertical="center"/>
      <protection hidden="1"/>
    </xf>
    <xf numFmtId="2" fontId="14" fillId="2" borderId="18" xfId="2" applyNumberFormat="1" applyFont="1" applyFill="1" applyBorder="1" applyAlignment="1" applyProtection="1">
      <alignment horizontal="center" vertical="center"/>
      <protection hidden="1"/>
    </xf>
    <xf numFmtId="0" fontId="14" fillId="2" borderId="2" xfId="2" applyFont="1" applyFill="1" applyBorder="1" applyAlignment="1" applyProtection="1">
      <alignment horizontal="center" vertical="center" wrapText="1"/>
      <protection hidden="1"/>
    </xf>
    <xf numFmtId="0" fontId="14" fillId="2" borderId="3" xfId="2" applyFont="1" applyFill="1" applyBorder="1" applyAlignment="1" applyProtection="1">
      <alignment horizontal="center" vertical="center"/>
      <protection hidden="1"/>
    </xf>
    <xf numFmtId="4" fontId="14" fillId="2" borderId="19" xfId="2" applyNumberFormat="1" applyFont="1" applyFill="1" applyBorder="1" applyAlignment="1" applyProtection="1">
      <alignment horizontal="center" vertical="center"/>
      <protection hidden="1"/>
    </xf>
    <xf numFmtId="4" fontId="14" fillId="2" borderId="2" xfId="2" applyNumberFormat="1" applyFont="1" applyFill="1" applyBorder="1" applyAlignment="1" applyProtection="1">
      <alignment horizontal="center" vertical="center"/>
      <protection hidden="1"/>
    </xf>
    <xf numFmtId="2" fontId="14" fillId="2" borderId="20" xfId="2" applyNumberFormat="1" applyFont="1" applyFill="1" applyBorder="1" applyAlignment="1" applyProtection="1">
      <alignment horizontal="center" vertical="center"/>
      <protection hidden="1"/>
    </xf>
    <xf numFmtId="0" fontId="14" fillId="2" borderId="1" xfId="2" applyFont="1" applyFill="1" applyBorder="1" applyAlignment="1" applyProtection="1">
      <alignment horizontal="center" vertical="center" wrapText="1"/>
      <protection hidden="1"/>
    </xf>
    <xf numFmtId="2" fontId="14" fillId="2" borderId="19" xfId="2" applyNumberFormat="1" applyFont="1" applyFill="1" applyBorder="1" applyAlignment="1" applyProtection="1">
      <alignment horizontal="center" vertical="center"/>
      <protection hidden="1"/>
    </xf>
    <xf numFmtId="2" fontId="14" fillId="2" borderId="2" xfId="2" applyNumberFormat="1" applyFont="1" applyFill="1" applyBorder="1" applyAlignment="1" applyProtection="1">
      <alignment horizontal="center" vertical="center"/>
      <protection hidden="1"/>
    </xf>
    <xf numFmtId="0" fontId="14" fillId="2" borderId="15" xfId="2" applyFont="1" applyFill="1" applyBorder="1" applyAlignment="1" applyProtection="1">
      <alignment horizontal="center" vertical="center" wrapText="1"/>
      <protection hidden="1"/>
    </xf>
    <xf numFmtId="0" fontId="14" fillId="2" borderId="24" xfId="2" applyFont="1" applyFill="1" applyBorder="1" applyAlignment="1" applyProtection="1">
      <alignment horizontal="center" vertical="center"/>
      <protection hidden="1"/>
    </xf>
    <xf numFmtId="2" fontId="14" fillId="2" borderId="13" xfId="2" applyNumberFormat="1" applyFont="1" applyFill="1" applyBorder="1" applyAlignment="1" applyProtection="1">
      <alignment horizontal="center" vertical="center"/>
      <protection hidden="1"/>
    </xf>
    <xf numFmtId="2" fontId="14" fillId="2" borderId="15" xfId="2" applyNumberFormat="1" applyFont="1" applyFill="1" applyBorder="1" applyAlignment="1" applyProtection="1">
      <alignment horizontal="center" vertical="center"/>
      <protection hidden="1"/>
    </xf>
    <xf numFmtId="2" fontId="14" fillId="2" borderId="21" xfId="2" applyNumberFormat="1" applyFont="1" applyFill="1" applyBorder="1" applyAlignment="1" applyProtection="1">
      <alignment horizontal="center" vertical="center"/>
      <protection hidden="1"/>
    </xf>
    <xf numFmtId="0" fontId="14" fillId="2" borderId="34" xfId="2" applyFont="1" applyFill="1" applyBorder="1" applyAlignment="1" applyProtection="1">
      <alignment horizontal="left" vertical="center" wrapText="1"/>
      <protection hidden="1"/>
    </xf>
    <xf numFmtId="2" fontId="14" fillId="2" borderId="7" xfId="2" applyNumberFormat="1" applyFont="1" applyFill="1" applyBorder="1" applyAlignment="1" applyProtection="1">
      <alignment horizontal="center" vertical="center" wrapText="1"/>
      <protection hidden="1"/>
    </xf>
    <xf numFmtId="2" fontId="14" fillId="2" borderId="9" xfId="2" applyNumberFormat="1" applyFont="1" applyFill="1" applyBorder="1" applyAlignment="1" applyProtection="1">
      <alignment horizontal="center" vertical="center" wrapText="1"/>
      <protection hidden="1"/>
    </xf>
    <xf numFmtId="2" fontId="14" fillId="2" borderId="18" xfId="2" applyNumberFormat="1" applyFont="1" applyFill="1" applyBorder="1" applyAlignment="1" applyProtection="1">
      <alignment horizontal="center" vertical="center" wrapText="1"/>
      <protection hidden="1"/>
    </xf>
    <xf numFmtId="0" fontId="14" fillId="2" borderId="3" xfId="2" applyFont="1" applyFill="1" applyBorder="1" applyAlignment="1" applyProtection="1">
      <alignment horizontal="left" vertical="center" wrapText="1"/>
      <protection hidden="1"/>
    </xf>
    <xf numFmtId="2" fontId="14" fillId="2" borderId="19" xfId="2" applyNumberFormat="1" applyFont="1" applyFill="1" applyBorder="1" applyAlignment="1" applyProtection="1">
      <alignment horizontal="center" vertical="center" wrapText="1"/>
      <protection hidden="1"/>
    </xf>
    <xf numFmtId="2" fontId="14" fillId="2" borderId="2" xfId="2" applyNumberFormat="1" applyFont="1" applyFill="1" applyBorder="1" applyAlignment="1" applyProtection="1">
      <alignment horizontal="center" vertical="center" wrapText="1"/>
      <protection hidden="1"/>
    </xf>
    <xf numFmtId="2" fontId="14" fillId="2" borderId="20" xfId="2" applyNumberFormat="1" applyFont="1" applyFill="1" applyBorder="1" applyAlignment="1" applyProtection="1">
      <alignment horizontal="center" vertical="center" wrapText="1"/>
      <protection hidden="1"/>
    </xf>
    <xf numFmtId="2" fontId="14" fillId="2" borderId="23" xfId="2" applyNumberFormat="1" applyFont="1" applyFill="1" applyBorder="1" applyAlignment="1" applyProtection="1">
      <alignment horizontal="center" vertical="center"/>
      <protection hidden="1"/>
    </xf>
    <xf numFmtId="2" fontId="14" fillId="2" borderId="1" xfId="2" applyNumberFormat="1" applyFont="1" applyFill="1" applyBorder="1" applyAlignment="1" applyProtection="1">
      <alignment horizontal="center" vertical="center"/>
      <protection hidden="1"/>
    </xf>
    <xf numFmtId="2" fontId="14" fillId="2" borderId="37" xfId="2" applyNumberFormat="1" applyFont="1" applyFill="1" applyBorder="1" applyAlignment="1" applyProtection="1">
      <alignment horizontal="center" vertical="center"/>
      <protection hidden="1"/>
    </xf>
    <xf numFmtId="2" fontId="24" fillId="2" borderId="20" xfId="2" applyNumberFormat="1" applyFont="1" applyFill="1" applyBorder="1" applyAlignment="1" applyProtection="1">
      <alignment horizontal="center" vertical="center" wrapText="1"/>
      <protection hidden="1"/>
    </xf>
    <xf numFmtId="0" fontId="14" fillId="2" borderId="2" xfId="2" applyFont="1" applyFill="1" applyBorder="1" applyAlignment="1" applyProtection="1">
      <alignment horizontal="center" vertical="center"/>
      <protection hidden="1"/>
    </xf>
    <xf numFmtId="0" fontId="14" fillId="2" borderId="3" xfId="2" applyFont="1" applyFill="1" applyBorder="1" applyAlignment="1" applyProtection="1">
      <alignment horizontal="center" vertical="center" wrapText="1"/>
      <protection hidden="1"/>
    </xf>
    <xf numFmtId="0" fontId="14" fillId="2" borderId="6" xfId="2" applyFont="1" applyFill="1" applyBorder="1" applyAlignment="1" applyProtection="1">
      <alignment horizontal="center" vertical="center"/>
      <protection hidden="1"/>
    </xf>
    <xf numFmtId="2" fontId="14" fillId="2" borderId="23" xfId="2" applyNumberFormat="1" applyFont="1" applyFill="1" applyBorder="1" applyAlignment="1" applyProtection="1">
      <alignment horizontal="center" vertical="center" wrapText="1"/>
      <protection hidden="1"/>
    </xf>
    <xf numFmtId="2" fontId="14" fillId="2" borderId="1" xfId="2" applyNumberFormat="1" applyFont="1" applyFill="1" applyBorder="1" applyAlignment="1" applyProtection="1">
      <alignment horizontal="center" vertical="center" wrapText="1"/>
      <protection hidden="1"/>
    </xf>
    <xf numFmtId="2" fontId="14" fillId="2" borderId="37" xfId="2" applyNumberFormat="1" applyFont="1" applyFill="1" applyBorder="1" applyAlignment="1" applyProtection="1">
      <alignment horizontal="center" vertical="center" wrapText="1"/>
      <protection hidden="1"/>
    </xf>
    <xf numFmtId="2" fontId="14" fillId="2" borderId="35" xfId="2" applyNumberFormat="1" applyFont="1" applyFill="1" applyBorder="1" applyAlignment="1" applyProtection="1">
      <alignment horizontal="center" vertical="center"/>
      <protection hidden="1"/>
    </xf>
    <xf numFmtId="2" fontId="14" fillId="2" borderId="5" xfId="2" applyNumberFormat="1" applyFont="1" applyFill="1" applyBorder="1" applyAlignment="1" applyProtection="1">
      <alignment horizontal="center" vertical="center"/>
      <protection hidden="1"/>
    </xf>
    <xf numFmtId="2" fontId="14" fillId="2" borderId="22" xfId="2" applyNumberFormat="1" applyFont="1" applyFill="1" applyBorder="1" applyAlignment="1" applyProtection="1">
      <alignment horizontal="center" vertical="center"/>
      <protection hidden="1"/>
    </xf>
    <xf numFmtId="0" fontId="14" fillId="2" borderId="9" xfId="2" applyFont="1" applyFill="1" applyBorder="1" applyAlignment="1" applyProtection="1">
      <alignment horizontal="left" vertical="center" wrapText="1"/>
      <protection hidden="1"/>
    </xf>
    <xf numFmtId="0" fontId="14" fillId="2" borderId="26" xfId="2" applyFont="1" applyFill="1" applyBorder="1" applyAlignment="1" applyProtection="1">
      <alignment horizontal="left" vertical="center" wrapText="1"/>
      <protection hidden="1"/>
    </xf>
    <xf numFmtId="2" fontId="14" fillId="2" borderId="7" xfId="2" applyNumberFormat="1" applyFont="1" applyFill="1" applyBorder="1" applyAlignment="1" applyProtection="1">
      <alignment horizontal="center" vertical="center"/>
      <protection hidden="1"/>
    </xf>
    <xf numFmtId="2" fontId="14" fillId="2" borderId="9" xfId="2" applyNumberFormat="1" applyFont="1" applyFill="1" applyBorder="1" applyAlignment="1" applyProtection="1">
      <alignment horizontal="center" vertical="center"/>
      <protection hidden="1"/>
    </xf>
    <xf numFmtId="0" fontId="14" fillId="2" borderId="2" xfId="2" applyFont="1" applyFill="1" applyBorder="1" applyAlignment="1" applyProtection="1">
      <alignment horizontal="left" vertical="center" wrapText="1"/>
      <protection hidden="1"/>
    </xf>
    <xf numFmtId="0" fontId="14" fillId="2" borderId="15" xfId="2" applyFont="1" applyFill="1" applyBorder="1" applyAlignment="1" applyProtection="1">
      <alignment horizontal="left" vertical="center" wrapText="1"/>
      <protection hidden="1"/>
    </xf>
    <xf numFmtId="0" fontId="14" fillId="4" borderId="9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/>
    </xf>
    <xf numFmtId="4" fontId="14" fillId="0" borderId="7" xfId="0" applyNumberFormat="1" applyFont="1" applyFill="1" applyBorder="1" applyAlignment="1" applyProtection="1">
      <alignment horizontal="center" vertical="center"/>
      <protection hidden="1"/>
    </xf>
    <xf numFmtId="4" fontId="14" fillId="0" borderId="47" xfId="0" applyNumberFormat="1" applyFont="1" applyFill="1" applyBorder="1" applyAlignment="1" applyProtection="1">
      <alignment horizontal="center" vertical="center"/>
      <protection hidden="1"/>
    </xf>
    <xf numFmtId="2" fontId="14" fillId="2" borderId="18" xfId="2" applyNumberFormat="1" applyFont="1" applyFill="1" applyBorder="1" applyAlignment="1" applyProtection="1">
      <alignment horizontal="center" vertical="center"/>
      <protection locked="0"/>
    </xf>
    <xf numFmtId="0" fontId="14" fillId="4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4" fontId="14" fillId="0" borderId="23" xfId="0" applyNumberFormat="1" applyFont="1" applyFill="1" applyBorder="1" applyAlignment="1" applyProtection="1">
      <alignment horizontal="center" vertical="center"/>
      <protection hidden="1"/>
    </xf>
    <xf numFmtId="4" fontId="14" fillId="0" borderId="45" xfId="0" applyNumberFormat="1" applyFont="1" applyFill="1" applyBorder="1" applyAlignment="1" applyProtection="1">
      <alignment horizontal="center" vertical="center"/>
      <protection hidden="1"/>
    </xf>
    <xf numFmtId="2" fontId="14" fillId="2" borderId="20" xfId="2" applyNumberFormat="1" applyFont="1" applyFill="1" applyBorder="1" applyAlignment="1" applyProtection="1">
      <alignment horizontal="center" vertical="center"/>
      <protection locked="0"/>
    </xf>
    <xf numFmtId="0" fontId="14" fillId="4" borderId="15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/>
    </xf>
    <xf numFmtId="4" fontId="14" fillId="0" borderId="50" xfId="0" applyNumberFormat="1" applyFont="1" applyFill="1" applyBorder="1" applyAlignment="1" applyProtection="1">
      <alignment horizontal="center" vertical="center"/>
      <protection hidden="1"/>
    </xf>
    <xf numFmtId="4" fontId="14" fillId="0" borderId="48" xfId="0" applyNumberFormat="1" applyFont="1" applyFill="1" applyBorder="1" applyAlignment="1" applyProtection="1">
      <alignment horizontal="center" vertical="center"/>
      <protection hidden="1"/>
    </xf>
    <xf numFmtId="2" fontId="14" fillId="2" borderId="21" xfId="2" applyNumberFormat="1" applyFont="1" applyFill="1" applyBorder="1" applyAlignment="1" applyProtection="1">
      <alignment horizontal="center" vertical="center"/>
      <protection locked="0"/>
    </xf>
    <xf numFmtId="4" fontId="14" fillId="0" borderId="9" xfId="0" applyNumberFormat="1" applyFont="1" applyFill="1" applyBorder="1" applyAlignment="1" applyProtection="1">
      <alignment horizontal="center" vertical="center"/>
      <protection hidden="1"/>
    </xf>
    <xf numFmtId="4" fontId="14" fillId="0" borderId="19" xfId="0" applyNumberFormat="1" applyFont="1" applyFill="1" applyBorder="1" applyAlignment="1" applyProtection="1">
      <alignment horizontal="center" vertical="center"/>
      <protection hidden="1"/>
    </xf>
    <xf numFmtId="4" fontId="14" fillId="0" borderId="2" xfId="0" applyNumberFormat="1" applyFont="1" applyFill="1" applyBorder="1" applyAlignment="1" applyProtection="1">
      <alignment horizontal="center" vertical="center"/>
      <protection hidden="1"/>
    </xf>
    <xf numFmtId="0" fontId="14" fillId="2" borderId="15" xfId="0" applyFont="1" applyFill="1" applyBorder="1" applyAlignment="1">
      <alignment horizontal="center" vertical="center" wrapText="1"/>
    </xf>
    <xf numFmtId="4" fontId="14" fillId="0" borderId="13" xfId="0" applyNumberFormat="1" applyFont="1" applyFill="1" applyBorder="1" applyAlignment="1" applyProtection="1">
      <alignment horizontal="center" vertical="center"/>
      <protection hidden="1"/>
    </xf>
    <xf numFmtId="4" fontId="14" fillId="0" borderId="15" xfId="0" applyNumberFormat="1" applyFont="1" applyFill="1" applyBorder="1" applyAlignment="1" applyProtection="1">
      <alignment horizontal="center" vertical="center"/>
      <protection hidden="1"/>
    </xf>
    <xf numFmtId="0" fontId="14" fillId="0" borderId="9" xfId="0" applyFont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4" fontId="14" fillId="0" borderId="26" xfId="0" applyNumberFormat="1" applyFont="1" applyFill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4" fontId="14" fillId="0" borderId="35" xfId="0" applyNumberFormat="1" applyFont="1" applyFill="1" applyBorder="1" applyAlignment="1" applyProtection="1">
      <alignment horizontal="center" vertical="center"/>
      <protection hidden="1"/>
    </xf>
    <xf numFmtId="4" fontId="14" fillId="0" borderId="3" xfId="0" applyNumberFormat="1" applyFont="1" applyFill="1" applyBorder="1" applyAlignment="1" applyProtection="1">
      <alignment horizontal="center" vertical="center"/>
      <protection hidden="1"/>
    </xf>
    <xf numFmtId="0" fontId="14" fillId="0" borderId="15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4" fontId="14" fillId="0" borderId="24" xfId="0" applyNumberFormat="1" applyFont="1" applyFill="1" applyBorder="1" applyAlignment="1" applyProtection="1">
      <alignment horizontal="center" vertical="center"/>
      <protection hidden="1"/>
    </xf>
    <xf numFmtId="0" fontId="25" fillId="2" borderId="15" xfId="2" applyFont="1" applyFill="1" applyBorder="1" applyAlignment="1" applyProtection="1">
      <alignment horizontal="center" vertical="center"/>
      <protection hidden="1"/>
    </xf>
    <xf numFmtId="164" fontId="25" fillId="2" borderId="15" xfId="2" applyNumberFormat="1" applyFont="1" applyFill="1" applyBorder="1" applyAlignment="1" applyProtection="1">
      <alignment horizontal="center" vertical="center"/>
      <protection hidden="1"/>
    </xf>
    <xf numFmtId="164" fontId="25" fillId="2" borderId="15" xfId="2" applyNumberFormat="1" applyFont="1" applyFill="1" applyBorder="1" applyAlignment="1" applyProtection="1">
      <alignment horizontal="center" vertical="center" wrapText="1"/>
      <protection hidden="1"/>
    </xf>
    <xf numFmtId="0" fontId="6" fillId="2" borderId="51" xfId="2" applyFont="1" applyFill="1" applyBorder="1" applyAlignment="1" applyProtection="1">
      <alignment horizontal="center" vertical="center"/>
      <protection locked="0"/>
    </xf>
    <xf numFmtId="0" fontId="23" fillId="2" borderId="2" xfId="2" applyFont="1" applyFill="1" applyBorder="1" applyAlignment="1" applyProtection="1">
      <alignment horizontal="right"/>
      <protection hidden="1"/>
    </xf>
    <xf numFmtId="0" fontId="27" fillId="2" borderId="1" xfId="2" applyFont="1" applyFill="1" applyBorder="1" applyAlignment="1" applyProtection="1">
      <alignment horizontal="right" wrapText="1"/>
      <protection hidden="1"/>
    </xf>
    <xf numFmtId="0" fontId="27" fillId="2" borderId="2" xfId="2" applyFont="1" applyFill="1" applyBorder="1" applyAlignment="1" applyProtection="1">
      <alignment horizontal="right"/>
      <protection hidden="1"/>
    </xf>
    <xf numFmtId="0" fontId="14" fillId="2" borderId="34" xfId="2" applyFont="1" applyFill="1" applyBorder="1" applyAlignment="1" applyProtection="1">
      <alignment horizontal="center" vertical="center" wrapText="1"/>
      <protection hidden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37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6" fillId="2" borderId="17" xfId="2" applyFont="1" applyFill="1" applyBorder="1" applyAlignment="1" applyProtection="1">
      <alignment horizontal="center"/>
      <protection hidden="1"/>
    </xf>
    <xf numFmtId="2" fontId="14" fillId="2" borderId="30" xfId="2" applyNumberFormat="1" applyFont="1" applyFill="1" applyBorder="1" applyAlignment="1" applyProtection="1">
      <alignment horizontal="center" vertical="center"/>
      <protection hidden="1"/>
    </xf>
    <xf numFmtId="2" fontId="14" fillId="2" borderId="31" xfId="2" applyNumberFormat="1" applyFont="1" applyFill="1" applyBorder="1" applyAlignment="1" applyProtection="1">
      <alignment horizontal="center" vertical="center"/>
      <protection hidden="1"/>
    </xf>
    <xf numFmtId="2" fontId="14" fillId="2" borderId="28" xfId="2" applyNumberFormat="1" applyFont="1" applyFill="1" applyBorder="1" applyAlignment="1" applyProtection="1">
      <alignment horizontal="center" vertical="center"/>
      <protection hidden="1"/>
    </xf>
    <xf numFmtId="2" fontId="14" fillId="2" borderId="32" xfId="2" applyNumberFormat="1" applyFont="1" applyFill="1" applyBorder="1" applyAlignment="1" applyProtection="1">
      <alignment horizontal="center" vertical="center"/>
      <protection hidden="1"/>
    </xf>
    <xf numFmtId="2" fontId="14" fillId="2" borderId="33" xfId="2" applyNumberFormat="1" applyFont="1" applyFill="1" applyBorder="1" applyAlignment="1" applyProtection="1">
      <alignment horizontal="center" vertical="center"/>
      <protection hidden="1"/>
    </xf>
    <xf numFmtId="2" fontId="14" fillId="2" borderId="29" xfId="2" applyNumberFormat="1" applyFont="1" applyFill="1" applyBorder="1" applyAlignment="1" applyProtection="1">
      <alignment horizontal="center" vertical="center"/>
      <protection hidden="1"/>
    </xf>
    <xf numFmtId="0" fontId="17" fillId="2" borderId="7" xfId="2" applyFont="1" applyFill="1" applyBorder="1" applyAlignment="1" applyProtection="1">
      <alignment horizontal="center" vertical="center" wrapText="1"/>
      <protection hidden="1"/>
    </xf>
    <xf numFmtId="0" fontId="17" fillId="2" borderId="13" xfId="2" applyFont="1" applyFill="1" applyBorder="1" applyAlignment="1" applyProtection="1">
      <alignment horizontal="center" vertical="center" wrapText="1"/>
      <protection hidden="1"/>
    </xf>
    <xf numFmtId="0" fontId="17" fillId="2" borderId="9" xfId="2" applyFont="1" applyFill="1" applyBorder="1" applyAlignment="1" applyProtection="1">
      <alignment horizontal="center" vertical="center"/>
      <protection hidden="1"/>
    </xf>
    <xf numFmtId="0" fontId="17" fillId="2" borderId="15" xfId="2" applyFont="1" applyFill="1" applyBorder="1" applyAlignment="1" applyProtection="1">
      <alignment horizontal="center" vertical="center"/>
      <protection hidden="1"/>
    </xf>
    <xf numFmtId="0" fontId="17" fillId="2" borderId="42" xfId="2" applyFont="1" applyFill="1" applyBorder="1" applyAlignment="1" applyProtection="1">
      <alignment horizontal="center" vertical="center" wrapText="1"/>
      <protection hidden="1"/>
    </xf>
    <xf numFmtId="0" fontId="17" fillId="2" borderId="25" xfId="2" applyFont="1" applyFill="1" applyBorder="1" applyAlignment="1" applyProtection="1">
      <alignment horizontal="center" vertical="center" wrapText="1"/>
      <protection hidden="1"/>
    </xf>
    <xf numFmtId="0" fontId="17" fillId="2" borderId="11" xfId="2" applyFont="1" applyFill="1" applyBorder="1" applyAlignment="1" applyProtection="1">
      <alignment horizontal="center" vertical="center" wrapText="1"/>
      <protection hidden="1"/>
    </xf>
    <xf numFmtId="0" fontId="17" fillId="2" borderId="43" xfId="2" applyFont="1" applyFill="1" applyBorder="1" applyAlignment="1" applyProtection="1">
      <alignment horizontal="center" vertical="center" wrapText="1"/>
      <protection hidden="1"/>
    </xf>
    <xf numFmtId="0" fontId="11" fillId="2" borderId="25" xfId="2" applyFont="1" applyFill="1" applyBorder="1" applyAlignment="1" applyProtection="1">
      <alignment horizontal="center" vertical="center" wrapText="1"/>
      <protection hidden="1"/>
    </xf>
    <xf numFmtId="0" fontId="11" fillId="2" borderId="42" xfId="2" applyFont="1" applyFill="1" applyBorder="1" applyAlignment="1" applyProtection="1">
      <alignment horizontal="center" vertical="center"/>
      <protection hidden="1"/>
    </xf>
    <xf numFmtId="0" fontId="11" fillId="2" borderId="25" xfId="2" applyFont="1" applyFill="1" applyBorder="1" applyAlignment="1" applyProtection="1">
      <alignment horizontal="center" vertical="center"/>
      <protection hidden="1"/>
    </xf>
    <xf numFmtId="0" fontId="17" fillId="2" borderId="8" xfId="2" applyFont="1" applyFill="1" applyBorder="1" applyAlignment="1" applyProtection="1">
      <alignment horizontal="center" vertical="center" wrapText="1"/>
      <protection hidden="1"/>
    </xf>
    <xf numFmtId="0" fontId="17" fillId="2" borderId="14" xfId="2" applyFont="1" applyFill="1" applyBorder="1" applyAlignment="1" applyProtection="1">
      <alignment horizontal="center" vertical="center" wrapText="1"/>
      <protection hidden="1"/>
    </xf>
    <xf numFmtId="0" fontId="17" fillId="2" borderId="9" xfId="2" applyFont="1" applyFill="1" applyBorder="1" applyAlignment="1" applyProtection="1">
      <alignment horizontal="center" vertical="center" wrapText="1"/>
      <protection hidden="1"/>
    </xf>
    <xf numFmtId="0" fontId="17" fillId="2" borderId="15" xfId="2" applyFont="1" applyFill="1" applyBorder="1" applyAlignment="1" applyProtection="1">
      <alignment horizontal="center" vertical="center" wrapText="1"/>
      <protection hidden="1"/>
    </xf>
    <xf numFmtId="0" fontId="17" fillId="2" borderId="10" xfId="2" applyFont="1" applyFill="1" applyBorder="1" applyAlignment="1" applyProtection="1">
      <alignment horizontal="center" vertical="center"/>
      <protection hidden="1"/>
    </xf>
    <xf numFmtId="0" fontId="17" fillId="2" borderId="11" xfId="2" applyFont="1" applyFill="1" applyBorder="1" applyAlignment="1" applyProtection="1">
      <alignment horizontal="center" vertical="center"/>
      <protection hidden="1"/>
    </xf>
    <xf numFmtId="0" fontId="17" fillId="2" borderId="8" xfId="2" applyFont="1" applyFill="1" applyBorder="1" applyAlignment="1" applyProtection="1">
      <alignment horizontal="center" vertical="center"/>
      <protection hidden="1"/>
    </xf>
    <xf numFmtId="0" fontId="17" fillId="2" borderId="14" xfId="2" applyFont="1" applyFill="1" applyBorder="1" applyAlignment="1" applyProtection="1">
      <alignment horizontal="center" vertical="center"/>
      <protection hidden="1"/>
    </xf>
    <xf numFmtId="0" fontId="17" fillId="2" borderId="25" xfId="2" applyFont="1" applyFill="1" applyBorder="1" applyAlignment="1" applyProtection="1">
      <alignment horizontal="center" vertical="center"/>
      <protection hidden="1"/>
    </xf>
    <xf numFmtId="0" fontId="26" fillId="2" borderId="12" xfId="2" applyFont="1" applyFill="1" applyBorder="1" applyAlignment="1" applyProtection="1">
      <alignment horizontal="center" vertical="center"/>
      <protection locked="0"/>
    </xf>
    <xf numFmtId="0" fontId="26" fillId="2" borderId="16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Border="1" applyAlignment="1" applyProtection="1">
      <alignment horizontal="right" vertical="center" wrapText="1"/>
      <protection hidden="1"/>
    </xf>
    <xf numFmtId="0" fontId="13" fillId="2" borderId="0" xfId="1" applyFont="1" applyFill="1" applyBorder="1" applyAlignment="1" applyProtection="1">
      <alignment horizontal="right" vertical="center" wrapText="1"/>
      <protection hidden="1"/>
    </xf>
    <xf numFmtId="0" fontId="12" fillId="2" borderId="0" xfId="1" applyFont="1" applyFill="1" applyBorder="1" applyAlignment="1" applyProtection="1">
      <alignment horizontal="right" vertical="center" wrapText="1"/>
      <protection hidden="1"/>
    </xf>
    <xf numFmtId="0" fontId="15" fillId="2" borderId="0" xfId="1" applyFont="1" applyFill="1" applyAlignment="1" applyProtection="1">
      <alignment horizontal="right" vertical="center"/>
      <protection hidden="1"/>
    </xf>
    <xf numFmtId="0" fontId="14" fillId="2" borderId="0" xfId="2" applyFont="1" applyFill="1" applyAlignment="1" applyProtection="1">
      <alignment horizontal="right" vertical="center"/>
      <protection hidden="1"/>
    </xf>
    <xf numFmtId="14" fontId="10" fillId="2" borderId="17" xfId="1" applyNumberFormat="1" applyFont="1" applyFill="1" applyBorder="1" applyAlignment="1" applyProtection="1">
      <alignment horizontal="right" vertical="center" wrapText="1"/>
      <protection hidden="1"/>
    </xf>
    <xf numFmtId="0" fontId="27" fillId="2" borderId="8" xfId="2" applyFont="1" applyFill="1" applyBorder="1" applyAlignment="1" applyProtection="1">
      <alignment horizontal="right" wrapText="1"/>
      <protection hidden="1"/>
    </xf>
    <xf numFmtId="0" fontId="27" fillId="2" borderId="1" xfId="2" applyFont="1" applyFill="1" applyBorder="1" applyAlignment="1" applyProtection="1">
      <alignment horizontal="right" wrapText="1"/>
      <protection hidden="1"/>
    </xf>
    <xf numFmtId="0" fontId="14" fillId="2" borderId="8" xfId="2" applyFont="1" applyFill="1" applyBorder="1" applyAlignment="1" applyProtection="1">
      <alignment horizontal="center" vertical="center" wrapText="1"/>
      <protection hidden="1"/>
    </xf>
    <xf numFmtId="0" fontId="14" fillId="2" borderId="1" xfId="2" applyFont="1" applyFill="1" applyBorder="1" applyAlignment="1" applyProtection="1">
      <alignment horizontal="center" vertical="center" wrapText="1"/>
      <protection hidden="1"/>
    </xf>
    <xf numFmtId="0" fontId="14" fillId="2" borderId="12" xfId="2" applyFont="1" applyFill="1" applyBorder="1" applyAlignment="1" applyProtection="1">
      <alignment horizontal="center" vertical="center" wrapText="1"/>
      <protection hidden="1"/>
    </xf>
    <xf numFmtId="0" fontId="14" fillId="2" borderId="37" xfId="2" applyFont="1" applyFill="1" applyBorder="1" applyAlignment="1" applyProtection="1">
      <alignment horizontal="center" vertical="center" wrapText="1"/>
      <protection hidden="1"/>
    </xf>
    <xf numFmtId="0" fontId="14" fillId="2" borderId="5" xfId="2" applyFont="1" applyFill="1" applyBorder="1" applyAlignment="1" applyProtection="1">
      <alignment horizontal="center" vertical="center" wrapText="1"/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5" fillId="2" borderId="1" xfId="2" applyFont="1" applyFill="1" applyBorder="1" applyAlignment="1" applyProtection="1">
      <alignment horizontal="center" vertical="center"/>
      <protection hidden="1"/>
    </xf>
    <xf numFmtId="0" fontId="14" fillId="2" borderId="22" xfId="2" applyFont="1" applyFill="1" applyBorder="1" applyAlignment="1" applyProtection="1">
      <alignment horizontal="center" vertical="center" wrapText="1"/>
      <protection hidden="1"/>
    </xf>
    <xf numFmtId="0" fontId="27" fillId="2" borderId="5" xfId="2" applyFont="1" applyFill="1" applyBorder="1" applyAlignment="1" applyProtection="1">
      <alignment horizontal="right" wrapText="1"/>
      <protection hidden="1"/>
    </xf>
    <xf numFmtId="0" fontId="27" fillId="2" borderId="4" xfId="2" applyFont="1" applyFill="1" applyBorder="1" applyAlignment="1" applyProtection="1">
      <alignment horizontal="right" wrapText="1"/>
      <protection hidden="1"/>
    </xf>
    <xf numFmtId="0" fontId="5" fillId="2" borderId="5" xfId="2" applyFont="1" applyFill="1" applyBorder="1" applyAlignment="1" applyProtection="1">
      <alignment horizontal="center" vertical="center" wrapText="1"/>
      <protection hidden="1"/>
    </xf>
    <xf numFmtId="0" fontId="5" fillId="2" borderId="1" xfId="2" applyFont="1" applyFill="1" applyBorder="1" applyAlignment="1" applyProtection="1">
      <alignment horizontal="center" vertical="center" wrapText="1"/>
      <protection hidden="1"/>
    </xf>
    <xf numFmtId="0" fontId="14" fillId="2" borderId="4" xfId="2" applyFont="1" applyFill="1" applyBorder="1" applyAlignment="1" applyProtection="1">
      <alignment horizontal="center" vertical="center" wrapText="1"/>
      <protection hidden="1"/>
    </xf>
    <xf numFmtId="0" fontId="14" fillId="2" borderId="46" xfId="2" applyFont="1" applyFill="1" applyBorder="1" applyAlignment="1" applyProtection="1">
      <alignment horizontal="center" vertical="center" wrapText="1"/>
      <protection hidden="1"/>
    </xf>
    <xf numFmtId="0" fontId="22" fillId="2" borderId="49" xfId="2" applyFont="1" applyFill="1" applyBorder="1" applyAlignment="1" applyProtection="1">
      <alignment horizontal="center" vertical="center"/>
      <protection hidden="1"/>
    </xf>
    <xf numFmtId="0" fontId="22" fillId="2" borderId="11" xfId="2" applyFont="1" applyFill="1" applyBorder="1" applyAlignment="1" applyProtection="1">
      <alignment horizontal="center" vertical="center"/>
      <protection hidden="1"/>
    </xf>
    <xf numFmtId="0" fontId="22" fillId="2" borderId="25" xfId="2" applyFont="1" applyFill="1" applyBorder="1" applyAlignment="1" applyProtection="1">
      <alignment horizontal="center" vertical="center"/>
      <protection hidden="1"/>
    </xf>
    <xf numFmtId="0" fontId="22" fillId="2" borderId="44" xfId="2" applyFont="1" applyFill="1" applyBorder="1" applyAlignment="1" applyProtection="1">
      <alignment horizontal="center" vertical="center"/>
      <protection hidden="1"/>
    </xf>
    <xf numFmtId="0" fontId="22" fillId="2" borderId="42" xfId="2" applyFont="1" applyFill="1" applyBorder="1" applyAlignment="1" applyProtection="1">
      <alignment horizontal="center" vertical="center"/>
      <protection hidden="1"/>
    </xf>
    <xf numFmtId="0" fontId="22" fillId="2" borderId="17" xfId="2" applyFont="1" applyFill="1" applyBorder="1" applyAlignment="1" applyProtection="1">
      <alignment horizontal="center" vertical="center"/>
      <protection hidden="1"/>
    </xf>
    <xf numFmtId="0" fontId="14" fillId="2" borderId="5" xfId="2" applyFont="1" applyFill="1" applyBorder="1" applyAlignment="1" applyProtection="1">
      <alignment horizontal="center" vertical="center"/>
      <protection hidden="1"/>
    </xf>
    <xf numFmtId="0" fontId="14" fillId="2" borderId="4" xfId="2" applyFont="1" applyFill="1" applyBorder="1" applyAlignment="1" applyProtection="1">
      <alignment horizontal="center" vertical="center"/>
      <protection hidden="1"/>
    </xf>
    <xf numFmtId="0" fontId="14" fillId="2" borderId="14" xfId="2" applyFont="1" applyFill="1" applyBorder="1" applyAlignment="1" applyProtection="1">
      <alignment horizontal="center" vertical="center"/>
      <protection hidden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7" fillId="2" borderId="49" xfId="2" applyFont="1" applyFill="1" applyBorder="1" applyAlignment="1" applyProtection="1">
      <alignment horizontal="center" vertical="center"/>
      <protection hidden="1"/>
    </xf>
    <xf numFmtId="0" fontId="17" fillId="2" borderId="44" xfId="2" applyFont="1" applyFill="1" applyBorder="1" applyAlignment="1" applyProtection="1">
      <alignment horizontal="center" vertical="center"/>
      <protection hidden="1"/>
    </xf>
    <xf numFmtId="0" fontId="27" fillId="2" borderId="5" xfId="2" applyFont="1" applyFill="1" applyBorder="1" applyAlignment="1" applyProtection="1">
      <alignment horizontal="right"/>
      <protection hidden="1"/>
    </xf>
    <xf numFmtId="0" fontId="27" fillId="2" borderId="1" xfId="2" applyFont="1" applyFill="1" applyBorder="1" applyAlignment="1" applyProtection="1">
      <alignment horizontal="right"/>
      <protection hidden="1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5" fillId="2" borderId="14" xfId="2" applyFont="1" applyFill="1" applyBorder="1" applyAlignment="1" applyProtection="1">
      <alignment horizontal="center" vertical="center"/>
      <protection hidden="1"/>
    </xf>
    <xf numFmtId="0" fontId="27" fillId="2" borderId="4" xfId="2" applyFont="1" applyFill="1" applyBorder="1" applyAlignment="1" applyProtection="1">
      <alignment horizontal="right"/>
      <protection hidden="1"/>
    </xf>
  </cellXfs>
  <cellStyles count="4">
    <cellStyle name="Гиперссылка" xfId="1" builtinId="8"/>
    <cellStyle name="Обычный" xfId="0" builtinId="0"/>
    <cellStyle name="Обычный_Общий Прайс-лист PanZerBox 13.11_Общий прайс-лист PanZerBox 9.12.17" xfId="2"/>
    <cellStyle name="Процентн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309560</xdr:colOff>
      <xdr:row>73</xdr:row>
      <xdr:rowOff>95249</xdr:rowOff>
    </xdr:from>
    <xdr:to>
      <xdr:col>2</xdr:col>
      <xdr:colOff>3738560</xdr:colOff>
      <xdr:row>74</xdr:row>
      <xdr:rowOff>910896</xdr:rowOff>
    </xdr:to>
    <xdr:pic>
      <xdr:nvPicPr>
        <xdr:cNvPr id="81" name="Рисунок 80" descr="IMG-20221205-WA00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281" t="29792" r="5938" b="6875"/>
        <a:stretch>
          <a:fillRect/>
        </a:stretch>
      </xdr:blipFill>
      <xdr:spPr>
        <a:xfrm flipH="1">
          <a:off x="2619373" y="74580749"/>
          <a:ext cx="3429000" cy="174433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314326</xdr:colOff>
      <xdr:row>83</xdr:row>
      <xdr:rowOff>95250</xdr:rowOff>
    </xdr:from>
    <xdr:to>
      <xdr:col>2</xdr:col>
      <xdr:colOff>2619376</xdr:colOff>
      <xdr:row>83</xdr:row>
      <xdr:rowOff>1524000</xdr:rowOff>
    </xdr:to>
    <xdr:pic>
      <xdr:nvPicPr>
        <xdr:cNvPr id="18805" name="Picture 22" descr="dempfer (1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24139" y="85248750"/>
          <a:ext cx="23050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82</xdr:row>
      <xdr:rowOff>104775</xdr:rowOff>
    </xdr:from>
    <xdr:to>
      <xdr:col>2</xdr:col>
      <xdr:colOff>2695575</xdr:colOff>
      <xdr:row>83</xdr:row>
      <xdr:rowOff>0</xdr:rowOff>
    </xdr:to>
    <xdr:pic>
      <xdr:nvPicPr>
        <xdr:cNvPr id="18806" name="Picture 22" descr="dempfer (1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4575" y="76304775"/>
          <a:ext cx="23812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81</xdr:row>
      <xdr:rowOff>76200</xdr:rowOff>
    </xdr:from>
    <xdr:to>
      <xdr:col>2</xdr:col>
      <xdr:colOff>2762250</xdr:colOff>
      <xdr:row>81</xdr:row>
      <xdr:rowOff>1514475</xdr:rowOff>
    </xdr:to>
    <xdr:pic>
      <xdr:nvPicPr>
        <xdr:cNvPr id="18807" name="Picture 22" descr="dempfer (1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4575" y="74742675"/>
          <a:ext cx="24479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80</xdr:row>
      <xdr:rowOff>571500</xdr:rowOff>
    </xdr:from>
    <xdr:to>
      <xdr:col>2</xdr:col>
      <xdr:colOff>2790825</xdr:colOff>
      <xdr:row>80</xdr:row>
      <xdr:rowOff>1076325</xdr:rowOff>
    </xdr:to>
    <xdr:pic>
      <xdr:nvPicPr>
        <xdr:cNvPr id="18776" name="Picture 21" descr="dempfer (1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111A19"/>
            </a:clrFrom>
            <a:clrTo>
              <a:srgbClr val="111A1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52650" y="73704450"/>
          <a:ext cx="26384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447676</xdr:colOff>
      <xdr:row>75</xdr:row>
      <xdr:rowOff>119062</xdr:rowOff>
    </xdr:from>
    <xdr:to>
      <xdr:col>2</xdr:col>
      <xdr:colOff>3762375</xdr:colOff>
      <xdr:row>78</xdr:row>
      <xdr:rowOff>646508</xdr:rowOff>
    </xdr:to>
    <xdr:pic>
      <xdr:nvPicPr>
        <xdr:cNvPr id="18817" name="Picture 14" descr="IMG_023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57489" y="76819125"/>
          <a:ext cx="3314699" cy="3027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375610</xdr:colOff>
      <xdr:row>70</xdr:row>
      <xdr:rowOff>138112</xdr:rowOff>
    </xdr:from>
    <xdr:to>
      <xdr:col>2</xdr:col>
      <xdr:colOff>4048124</xdr:colOff>
      <xdr:row>72</xdr:row>
      <xdr:rowOff>690563</xdr:rowOff>
    </xdr:to>
    <xdr:pic>
      <xdr:nvPicPr>
        <xdr:cNvPr id="18790" name="Рисунок 58" descr="IMG_822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85423" y="71980425"/>
          <a:ext cx="3672514" cy="2219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883227</xdr:colOff>
      <xdr:row>65</xdr:row>
      <xdr:rowOff>101743</xdr:rowOff>
    </xdr:from>
    <xdr:to>
      <xdr:col>2</xdr:col>
      <xdr:colOff>3285824</xdr:colOff>
      <xdr:row>66</xdr:row>
      <xdr:rowOff>738185</xdr:rowOff>
    </xdr:to>
    <xdr:pic>
      <xdr:nvPicPr>
        <xdr:cNvPr id="142" name="Рисунок 141" descr="IMG_132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1642" t="16333" r="16716" b="18337"/>
        <a:stretch>
          <a:fillRect/>
        </a:stretch>
      </xdr:blipFill>
      <xdr:spPr>
        <a:xfrm>
          <a:off x="3193040" y="67324431"/>
          <a:ext cx="2402597" cy="1469880"/>
        </a:xfrm>
        <a:prstGeom prst="rect">
          <a:avLst/>
        </a:prstGeom>
      </xdr:spPr>
    </xdr:pic>
    <xdr:clientData/>
  </xdr:twoCellAnchor>
  <xdr:twoCellAnchor editAs="oneCell">
    <xdr:from>
      <xdr:col>2</xdr:col>
      <xdr:colOff>652462</xdr:colOff>
      <xdr:row>61</xdr:row>
      <xdr:rowOff>71437</xdr:rowOff>
    </xdr:from>
    <xdr:to>
      <xdr:col>2</xdr:col>
      <xdr:colOff>3333749</xdr:colOff>
      <xdr:row>62</xdr:row>
      <xdr:rowOff>566051</xdr:rowOff>
    </xdr:to>
    <xdr:pic>
      <xdr:nvPicPr>
        <xdr:cNvPr id="18787" name="Picture 54" descr="сани 1700 без отбойника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62275" y="66936937"/>
          <a:ext cx="2681287" cy="1470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746847</xdr:colOff>
      <xdr:row>59</xdr:row>
      <xdr:rowOff>71438</xdr:rowOff>
    </xdr:from>
    <xdr:to>
      <xdr:col>2</xdr:col>
      <xdr:colOff>3452812</xdr:colOff>
      <xdr:row>60</xdr:row>
      <xdr:rowOff>741058</xdr:rowOff>
    </xdr:to>
    <xdr:pic>
      <xdr:nvPicPr>
        <xdr:cNvPr id="137" name="Рисунок 136" descr="IMG_132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1642" t="16333" r="16716" b="18337"/>
        <a:stretch>
          <a:fillRect/>
        </a:stretch>
      </xdr:blipFill>
      <xdr:spPr>
        <a:xfrm>
          <a:off x="3056660" y="65270063"/>
          <a:ext cx="2705965" cy="1503057"/>
        </a:xfrm>
        <a:prstGeom prst="rect">
          <a:avLst/>
        </a:prstGeom>
      </xdr:spPr>
    </xdr:pic>
    <xdr:clientData/>
  </xdr:twoCellAnchor>
  <xdr:twoCellAnchor editAs="oneCell">
    <xdr:from>
      <xdr:col>2</xdr:col>
      <xdr:colOff>495690</xdr:colOff>
      <xdr:row>49</xdr:row>
      <xdr:rowOff>93085</xdr:rowOff>
    </xdr:from>
    <xdr:to>
      <xdr:col>2</xdr:col>
      <xdr:colOff>3328993</xdr:colOff>
      <xdr:row>50</xdr:row>
      <xdr:rowOff>762001</xdr:rowOff>
    </xdr:to>
    <xdr:pic>
      <xdr:nvPicPr>
        <xdr:cNvPr id="131" name="Рисунок 130" descr="IMG_132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1642" t="16333" r="16716" b="18337"/>
        <a:stretch>
          <a:fillRect/>
        </a:stretch>
      </xdr:blipFill>
      <xdr:spPr>
        <a:xfrm>
          <a:off x="2805503" y="56957335"/>
          <a:ext cx="2833303" cy="1502353"/>
        </a:xfrm>
        <a:prstGeom prst="rect">
          <a:avLst/>
        </a:prstGeom>
      </xdr:spPr>
    </xdr:pic>
    <xdr:clientData/>
  </xdr:twoCellAnchor>
  <xdr:twoCellAnchor editAs="oneCell">
    <xdr:from>
      <xdr:col>2</xdr:col>
      <xdr:colOff>842965</xdr:colOff>
      <xdr:row>39</xdr:row>
      <xdr:rowOff>95251</xdr:rowOff>
    </xdr:from>
    <xdr:to>
      <xdr:col>2</xdr:col>
      <xdr:colOff>3333751</xdr:colOff>
      <xdr:row>41</xdr:row>
      <xdr:rowOff>683348</xdr:rowOff>
    </xdr:to>
    <xdr:pic>
      <xdr:nvPicPr>
        <xdr:cNvPr id="18808" name="Picture 23" descr="IMG_023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52778" y="46791564"/>
          <a:ext cx="2490786" cy="22549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714376</xdr:colOff>
      <xdr:row>38</xdr:row>
      <xdr:rowOff>66674</xdr:rowOff>
    </xdr:from>
    <xdr:to>
      <xdr:col>2</xdr:col>
      <xdr:colOff>3267076</xdr:colOff>
      <xdr:row>38</xdr:row>
      <xdr:rowOff>1504949</xdr:rowOff>
    </xdr:to>
    <xdr:pic>
      <xdr:nvPicPr>
        <xdr:cNvPr id="18804" name="Picture 56" descr="IMG_478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24189" y="45215174"/>
          <a:ext cx="25527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36</xdr:row>
      <xdr:rowOff>95250</xdr:rowOff>
    </xdr:from>
    <xdr:to>
      <xdr:col>2</xdr:col>
      <xdr:colOff>3790950</xdr:colOff>
      <xdr:row>37</xdr:row>
      <xdr:rowOff>595312</xdr:rowOff>
    </xdr:to>
    <xdr:pic>
      <xdr:nvPicPr>
        <xdr:cNvPr id="18781" name="Picture 44" descr="IMG_4529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14638" y="43576875"/>
          <a:ext cx="3286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642936</xdr:colOff>
      <xdr:row>34</xdr:row>
      <xdr:rowOff>47625</xdr:rowOff>
    </xdr:from>
    <xdr:to>
      <xdr:col>2</xdr:col>
      <xdr:colOff>3314699</xdr:colOff>
      <xdr:row>35</xdr:row>
      <xdr:rowOff>768350</xdr:rowOff>
    </xdr:to>
    <xdr:pic>
      <xdr:nvPicPr>
        <xdr:cNvPr id="18782" name="Picture 47" descr="IMG_4525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52749" y="41862375"/>
          <a:ext cx="2671763" cy="1554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828674</xdr:colOff>
      <xdr:row>30</xdr:row>
      <xdr:rowOff>47625</xdr:rowOff>
    </xdr:from>
    <xdr:to>
      <xdr:col>2</xdr:col>
      <xdr:colOff>2905125</xdr:colOff>
      <xdr:row>31</xdr:row>
      <xdr:rowOff>442913</xdr:rowOff>
    </xdr:to>
    <xdr:pic>
      <xdr:nvPicPr>
        <xdr:cNvPr id="18780" name="Рисунок 44" descr="IMG_452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138487" y="38576250"/>
          <a:ext cx="2076451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485773</xdr:colOff>
      <xdr:row>25</xdr:row>
      <xdr:rowOff>95250</xdr:rowOff>
    </xdr:from>
    <xdr:to>
      <xdr:col>2</xdr:col>
      <xdr:colOff>3738562</xdr:colOff>
      <xdr:row>25</xdr:row>
      <xdr:rowOff>1695450</xdr:rowOff>
    </xdr:to>
    <xdr:pic>
      <xdr:nvPicPr>
        <xdr:cNvPr id="18803" name="Рисунок 66" descr="IMG_481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flipH="1">
          <a:off x="2795586" y="32670750"/>
          <a:ext cx="3252789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24</xdr:row>
      <xdr:rowOff>66675</xdr:rowOff>
    </xdr:from>
    <xdr:to>
      <xdr:col>2</xdr:col>
      <xdr:colOff>3695700</xdr:colOff>
      <xdr:row>24</xdr:row>
      <xdr:rowOff>1714500</xdr:rowOff>
    </xdr:to>
    <xdr:pic>
      <xdr:nvPicPr>
        <xdr:cNvPr id="18796" name="Рисунок 38" descr="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86063" y="30856238"/>
          <a:ext cx="32194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500063</xdr:colOff>
      <xdr:row>23</xdr:row>
      <xdr:rowOff>190500</xdr:rowOff>
    </xdr:from>
    <xdr:to>
      <xdr:col>2</xdr:col>
      <xdr:colOff>3738563</xdr:colOff>
      <xdr:row>23</xdr:row>
      <xdr:rowOff>1666875</xdr:rowOff>
    </xdr:to>
    <xdr:pic>
      <xdr:nvPicPr>
        <xdr:cNvPr id="18801" name="Рисунок 39" descr="1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09876" y="28717875"/>
          <a:ext cx="32385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900112</xdr:colOff>
      <xdr:row>21</xdr:row>
      <xdr:rowOff>119063</xdr:rowOff>
    </xdr:from>
    <xdr:to>
      <xdr:col>2</xdr:col>
      <xdr:colOff>3348037</xdr:colOff>
      <xdr:row>21</xdr:row>
      <xdr:rowOff>1643063</xdr:rowOff>
    </xdr:to>
    <xdr:pic>
      <xdr:nvPicPr>
        <xdr:cNvPr id="1880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09925" y="25074563"/>
          <a:ext cx="24479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823912</xdr:colOff>
      <xdr:row>19</xdr:row>
      <xdr:rowOff>38100</xdr:rowOff>
    </xdr:from>
    <xdr:to>
      <xdr:col>2</xdr:col>
      <xdr:colOff>3490912</xdr:colOff>
      <xdr:row>19</xdr:row>
      <xdr:rowOff>1714500</xdr:rowOff>
    </xdr:to>
    <xdr:pic>
      <xdr:nvPicPr>
        <xdr:cNvPr id="1879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133725" y="21897975"/>
          <a:ext cx="26670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804862</xdr:colOff>
      <xdr:row>16</xdr:row>
      <xdr:rowOff>61913</xdr:rowOff>
    </xdr:from>
    <xdr:to>
      <xdr:col>2</xdr:col>
      <xdr:colOff>3381375</xdr:colOff>
      <xdr:row>16</xdr:row>
      <xdr:rowOff>1693087</xdr:rowOff>
    </xdr:to>
    <xdr:pic>
      <xdr:nvPicPr>
        <xdr:cNvPr id="18798" name="Рисунок 2" descr="D:\Users\Пользователь1\Desktop\Санки-ледянки рыбацкие №1_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14675" y="16563976"/>
          <a:ext cx="2576513" cy="1631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700087</xdr:colOff>
      <xdr:row>14</xdr:row>
      <xdr:rowOff>71438</xdr:rowOff>
    </xdr:from>
    <xdr:to>
      <xdr:col>2</xdr:col>
      <xdr:colOff>3524249</xdr:colOff>
      <xdr:row>14</xdr:row>
      <xdr:rowOff>1714251</xdr:rowOff>
    </xdr:to>
    <xdr:pic>
      <xdr:nvPicPr>
        <xdr:cNvPr id="1879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4671"/>
        <a:stretch>
          <a:fillRect/>
        </a:stretch>
      </xdr:blipFill>
      <xdr:spPr bwMode="auto">
        <a:xfrm>
          <a:off x="3009900" y="13001626"/>
          <a:ext cx="2824162" cy="1642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962025</xdr:colOff>
      <xdr:row>13</xdr:row>
      <xdr:rowOff>42862</xdr:rowOff>
    </xdr:from>
    <xdr:to>
      <xdr:col>2</xdr:col>
      <xdr:colOff>3071812</xdr:colOff>
      <xdr:row>13</xdr:row>
      <xdr:rowOff>1736244</xdr:rowOff>
    </xdr:to>
    <xdr:pic>
      <xdr:nvPicPr>
        <xdr:cNvPr id="18802" name="Рисунок 63" descr="IMG_8546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71838" y="11187112"/>
          <a:ext cx="2109787" cy="1693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885825</xdr:colOff>
      <xdr:row>11</xdr:row>
      <xdr:rowOff>71437</xdr:rowOff>
    </xdr:from>
    <xdr:to>
      <xdr:col>2</xdr:col>
      <xdr:colOff>3362325</xdr:colOff>
      <xdr:row>11</xdr:row>
      <xdr:rowOff>1704975</xdr:rowOff>
    </xdr:to>
    <xdr:pic>
      <xdr:nvPicPr>
        <xdr:cNvPr id="18873" name="Рисунок 62" descr="IMG_8545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95638" y="7191375"/>
          <a:ext cx="2476500" cy="1633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838200</xdr:colOff>
      <xdr:row>10</xdr:row>
      <xdr:rowOff>76200</xdr:rowOff>
    </xdr:from>
    <xdr:to>
      <xdr:col>2</xdr:col>
      <xdr:colOff>3400425</xdr:colOff>
      <xdr:row>10</xdr:row>
      <xdr:rowOff>1733550</xdr:rowOff>
    </xdr:to>
    <xdr:pic>
      <xdr:nvPicPr>
        <xdr:cNvPr id="18797" name="Рисунок 4" descr="C:\Users\178A9~1\AppData\Local\Temp\Rar$DI00.447\Санки-ледянки-рыбацкие-No.2-с-ручкой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148013" y="5862638"/>
          <a:ext cx="25622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128587</xdr:colOff>
      <xdr:row>0</xdr:row>
      <xdr:rowOff>100013</xdr:rowOff>
    </xdr:from>
    <xdr:to>
      <xdr:col>2</xdr:col>
      <xdr:colOff>3448050</xdr:colOff>
      <xdr:row>5</xdr:row>
      <xdr:rowOff>126876</xdr:rowOff>
    </xdr:to>
    <xdr:pic>
      <xdr:nvPicPr>
        <xdr:cNvPr id="18775" name="Picture 57" descr="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352" r="1738" b="5000"/>
        <a:stretch>
          <a:fillRect/>
        </a:stretch>
      </xdr:blipFill>
      <xdr:spPr bwMode="auto">
        <a:xfrm>
          <a:off x="128587" y="100013"/>
          <a:ext cx="5629276" cy="2336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26</xdr:row>
      <xdr:rowOff>71438</xdr:rowOff>
    </xdr:from>
    <xdr:to>
      <xdr:col>2</xdr:col>
      <xdr:colOff>3486150</xdr:colOff>
      <xdr:row>26</xdr:row>
      <xdr:rowOff>1666876</xdr:rowOff>
    </xdr:to>
    <xdr:pic>
      <xdr:nvPicPr>
        <xdr:cNvPr id="62" name="Рисунок 61" descr="IMG_8272 (1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33688" y="33980438"/>
          <a:ext cx="2962275" cy="1595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742310</xdr:colOff>
      <xdr:row>15</xdr:row>
      <xdr:rowOff>95251</xdr:rowOff>
    </xdr:from>
    <xdr:to>
      <xdr:col>2</xdr:col>
      <xdr:colOff>3452813</xdr:colOff>
      <xdr:row>15</xdr:row>
      <xdr:rowOff>1676401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052123" y="14358939"/>
          <a:ext cx="2710503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842962</xdr:colOff>
      <xdr:row>17</xdr:row>
      <xdr:rowOff>119062</xdr:rowOff>
    </xdr:from>
    <xdr:to>
      <xdr:col>2</xdr:col>
      <xdr:colOff>3395662</xdr:colOff>
      <xdr:row>17</xdr:row>
      <xdr:rowOff>1714612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152775" y="18407062"/>
          <a:ext cx="2552700" cy="1595550"/>
        </a:xfrm>
        <a:prstGeom prst="rect">
          <a:avLst/>
        </a:prstGeom>
      </xdr:spPr>
    </xdr:pic>
    <xdr:clientData/>
  </xdr:twoCellAnchor>
  <xdr:twoCellAnchor editAs="oneCell">
    <xdr:from>
      <xdr:col>2</xdr:col>
      <xdr:colOff>1090613</xdr:colOff>
      <xdr:row>18</xdr:row>
      <xdr:rowOff>114301</xdr:rowOff>
    </xdr:from>
    <xdr:to>
      <xdr:col>2</xdr:col>
      <xdr:colOff>3148013</xdr:colOff>
      <xdr:row>18</xdr:row>
      <xdr:rowOff>1682973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400426" y="20188239"/>
          <a:ext cx="2057400" cy="1568672"/>
        </a:xfrm>
        <a:prstGeom prst="rect">
          <a:avLst/>
        </a:prstGeom>
      </xdr:spPr>
    </xdr:pic>
    <xdr:clientData/>
  </xdr:twoCellAnchor>
  <xdr:twoCellAnchor editAs="oneCell">
    <xdr:from>
      <xdr:col>2</xdr:col>
      <xdr:colOff>833437</xdr:colOff>
      <xdr:row>22</xdr:row>
      <xdr:rowOff>114300</xdr:rowOff>
    </xdr:from>
    <xdr:to>
      <xdr:col>2</xdr:col>
      <xdr:colOff>3309937</xdr:colOff>
      <xdr:row>22</xdr:row>
      <xdr:rowOff>1619747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143250" y="27308175"/>
          <a:ext cx="2476500" cy="1505447"/>
        </a:xfrm>
        <a:prstGeom prst="rect">
          <a:avLst/>
        </a:prstGeom>
      </xdr:spPr>
    </xdr:pic>
    <xdr:clientData/>
  </xdr:twoCellAnchor>
  <xdr:twoCellAnchor editAs="oneCell">
    <xdr:from>
      <xdr:col>2</xdr:col>
      <xdr:colOff>423863</xdr:colOff>
      <xdr:row>20</xdr:row>
      <xdr:rowOff>109536</xdr:rowOff>
    </xdr:from>
    <xdr:to>
      <xdr:col>2</xdr:col>
      <xdr:colOff>3000375</xdr:colOff>
      <xdr:row>20</xdr:row>
      <xdr:rowOff>1729066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813" r="4078" b="17893"/>
        <a:stretch/>
      </xdr:blipFill>
      <xdr:spPr>
        <a:xfrm>
          <a:off x="2733676" y="23279099"/>
          <a:ext cx="2576512" cy="161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1023936</xdr:colOff>
      <xdr:row>12</xdr:row>
      <xdr:rowOff>71437</xdr:rowOff>
    </xdr:from>
    <xdr:to>
      <xdr:col>2</xdr:col>
      <xdr:colOff>3119436</xdr:colOff>
      <xdr:row>12</xdr:row>
      <xdr:rowOff>1669159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333749" y="8977312"/>
          <a:ext cx="2095500" cy="1597722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523873</xdr:colOff>
      <xdr:row>28</xdr:row>
      <xdr:rowOff>71437</xdr:rowOff>
    </xdr:from>
    <xdr:to>
      <xdr:col>2</xdr:col>
      <xdr:colOff>3006464</xdr:colOff>
      <xdr:row>29</xdr:row>
      <xdr:rowOff>742385</xdr:rowOff>
    </xdr:to>
    <xdr:pic>
      <xdr:nvPicPr>
        <xdr:cNvPr id="74" name="Рисунок 73" descr="IMG_144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7272" t="12981" r="7891" b="10096"/>
        <a:stretch>
          <a:fillRect/>
        </a:stretch>
      </xdr:blipFill>
      <xdr:spPr>
        <a:xfrm>
          <a:off x="2833686" y="36433125"/>
          <a:ext cx="2482591" cy="1480573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43</xdr:row>
      <xdr:rowOff>80097</xdr:rowOff>
    </xdr:from>
    <xdr:to>
      <xdr:col>2</xdr:col>
      <xdr:colOff>3000374</xdr:colOff>
      <xdr:row>44</xdr:row>
      <xdr:rowOff>714375</xdr:rowOff>
    </xdr:to>
    <xdr:pic>
      <xdr:nvPicPr>
        <xdr:cNvPr id="77" name="Рисунок 76" descr="IMG_1477.JPG"/>
        <xdr:cNvPicPr/>
      </xdr:nvPicPr>
      <xdr:blipFill>
        <a:blip xmlns:r="http://schemas.openxmlformats.org/officeDocument/2006/relationships" r:embed="rId31" cstate="print"/>
        <a:srcRect l="11243" t="15374" r="15975" b="18858"/>
        <a:stretch>
          <a:fillRect/>
        </a:stretch>
      </xdr:blipFill>
      <xdr:spPr>
        <a:xfrm flipH="1">
          <a:off x="2524125" y="48443285"/>
          <a:ext cx="2786062" cy="158677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51</xdr:row>
      <xdr:rowOff>694892</xdr:rowOff>
    </xdr:from>
    <xdr:to>
      <xdr:col>2</xdr:col>
      <xdr:colOff>4000500</xdr:colOff>
      <xdr:row>53</xdr:row>
      <xdr:rowOff>785813</xdr:rowOff>
    </xdr:to>
    <xdr:pic>
      <xdr:nvPicPr>
        <xdr:cNvPr id="86" name="Рисунок 85" descr="IMG_1498_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3706" t="17329" r="9137" b="20781"/>
        <a:stretch>
          <a:fillRect/>
        </a:stretch>
      </xdr:blipFill>
      <xdr:spPr>
        <a:xfrm flipH="1">
          <a:off x="2428875" y="57154330"/>
          <a:ext cx="3881438" cy="1757796"/>
        </a:xfrm>
        <a:prstGeom prst="rect">
          <a:avLst/>
        </a:prstGeom>
      </xdr:spPr>
    </xdr:pic>
    <xdr:clientData/>
  </xdr:twoCellAnchor>
  <xdr:twoCellAnchor editAs="oneCell">
    <xdr:from>
      <xdr:col>2</xdr:col>
      <xdr:colOff>568715</xdr:colOff>
      <xdr:row>57</xdr:row>
      <xdr:rowOff>53502</xdr:rowOff>
    </xdr:from>
    <xdr:to>
      <xdr:col>2</xdr:col>
      <xdr:colOff>3262312</xdr:colOff>
      <xdr:row>58</xdr:row>
      <xdr:rowOff>729536</xdr:rowOff>
    </xdr:to>
    <xdr:pic>
      <xdr:nvPicPr>
        <xdr:cNvPr id="88" name="Рисунок 87" descr="IMG_1462_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11073" t="16181" r="16354" b="26580"/>
        <a:stretch>
          <a:fillRect/>
        </a:stretch>
      </xdr:blipFill>
      <xdr:spPr>
        <a:xfrm>
          <a:off x="2878528" y="63585252"/>
          <a:ext cx="2693597" cy="1509471"/>
        </a:xfrm>
        <a:prstGeom prst="rect">
          <a:avLst/>
        </a:prstGeom>
      </xdr:spPr>
    </xdr:pic>
    <xdr:clientData/>
  </xdr:twoCellAnchor>
  <xdr:twoCellAnchor editAs="oneCell">
    <xdr:from>
      <xdr:col>2</xdr:col>
      <xdr:colOff>735403</xdr:colOff>
      <xdr:row>63</xdr:row>
      <xdr:rowOff>63026</xdr:rowOff>
    </xdr:from>
    <xdr:to>
      <xdr:col>2</xdr:col>
      <xdr:colOff>3357562</xdr:colOff>
      <xdr:row>64</xdr:row>
      <xdr:rowOff>699025</xdr:rowOff>
    </xdr:to>
    <xdr:pic>
      <xdr:nvPicPr>
        <xdr:cNvPr id="91" name="Рисунок 90" descr="IMG_1462_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11073" t="16181" r="16354" b="26580"/>
        <a:stretch>
          <a:fillRect/>
        </a:stretch>
      </xdr:blipFill>
      <xdr:spPr>
        <a:xfrm>
          <a:off x="3045216" y="68571589"/>
          <a:ext cx="2622159" cy="1469438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523877</xdr:colOff>
      <xdr:row>32</xdr:row>
      <xdr:rowOff>119063</xdr:rowOff>
    </xdr:from>
    <xdr:to>
      <xdr:col>2</xdr:col>
      <xdr:colOff>3500437</xdr:colOff>
      <xdr:row>33</xdr:row>
      <xdr:rowOff>495300</xdr:rowOff>
    </xdr:to>
    <xdr:pic>
      <xdr:nvPicPr>
        <xdr:cNvPr id="83" name="Рисунок 82" descr="Сани с прицепным 4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8341" t="25469" r="23194" b="36088"/>
        <a:stretch>
          <a:fillRect/>
        </a:stretch>
      </xdr:blipFill>
      <xdr:spPr>
        <a:xfrm>
          <a:off x="2833690" y="39909751"/>
          <a:ext cx="2976560" cy="1095374"/>
        </a:xfrm>
        <a:prstGeom prst="rect">
          <a:avLst/>
        </a:prstGeom>
      </xdr:spPr>
    </xdr:pic>
    <xdr:clientData/>
  </xdr:twoCellAnchor>
  <xdr:twoCellAnchor editAs="oneCell">
    <xdr:from>
      <xdr:col>2</xdr:col>
      <xdr:colOff>271462</xdr:colOff>
      <xdr:row>45</xdr:row>
      <xdr:rowOff>119063</xdr:rowOff>
    </xdr:from>
    <xdr:to>
      <xdr:col>2</xdr:col>
      <xdr:colOff>3865048</xdr:colOff>
      <xdr:row>46</xdr:row>
      <xdr:rowOff>476249</xdr:rowOff>
    </xdr:to>
    <xdr:pic>
      <xdr:nvPicPr>
        <xdr:cNvPr id="85" name="Picture 52" descr="сани 1700 без отбойника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flipH="1">
          <a:off x="2581275" y="51649313"/>
          <a:ext cx="3593586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47</xdr:row>
      <xdr:rowOff>47625</xdr:rowOff>
    </xdr:from>
    <xdr:to>
      <xdr:col>2</xdr:col>
      <xdr:colOff>3262312</xdr:colOff>
      <xdr:row>48</xdr:row>
      <xdr:rowOff>745911</xdr:rowOff>
    </xdr:to>
    <xdr:pic>
      <xdr:nvPicPr>
        <xdr:cNvPr id="96" name="Рисунок 95" descr="IMG_1462_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11073" t="16181" r="16354" b="26580"/>
        <a:stretch>
          <a:fillRect/>
        </a:stretch>
      </xdr:blipFill>
      <xdr:spPr>
        <a:xfrm>
          <a:off x="2881313" y="55292625"/>
          <a:ext cx="2690812" cy="150791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67</xdr:row>
      <xdr:rowOff>347663</xdr:rowOff>
    </xdr:from>
    <xdr:to>
      <xdr:col>2</xdr:col>
      <xdr:colOff>4087953</xdr:colOff>
      <xdr:row>69</xdr:row>
      <xdr:rowOff>357188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43163" y="72166163"/>
          <a:ext cx="3954603" cy="1724024"/>
        </a:xfrm>
        <a:prstGeom prst="rect">
          <a:avLst/>
        </a:prstGeom>
      </xdr:spPr>
    </xdr:pic>
    <xdr:clientData/>
  </xdr:twoCellAnchor>
  <xdr:twoCellAnchor editAs="oneCell">
    <xdr:from>
      <xdr:col>2</xdr:col>
      <xdr:colOff>271462</xdr:colOff>
      <xdr:row>55</xdr:row>
      <xdr:rowOff>119063</xdr:rowOff>
    </xdr:from>
    <xdr:to>
      <xdr:col>2</xdr:col>
      <xdr:colOff>3865048</xdr:colOff>
      <xdr:row>56</xdr:row>
      <xdr:rowOff>476250</xdr:rowOff>
    </xdr:to>
    <xdr:pic>
      <xdr:nvPicPr>
        <xdr:cNvPr id="99" name="Picture 52" descr="сани 1700 без отбойника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flipH="1">
          <a:off x="2581275" y="51649313"/>
          <a:ext cx="3593586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279027</xdr:colOff>
      <xdr:row>90</xdr:row>
      <xdr:rowOff>70598</xdr:rowOff>
    </xdr:from>
    <xdr:to>
      <xdr:col>2</xdr:col>
      <xdr:colOff>3905251</xdr:colOff>
      <xdr:row>90</xdr:row>
      <xdr:rowOff>2119312</xdr:rowOff>
    </xdr:to>
    <xdr:pic>
      <xdr:nvPicPr>
        <xdr:cNvPr id="100" name="Рисунок 88" descr="IMG_038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588840" y="98440036"/>
          <a:ext cx="3626224" cy="2048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335057</xdr:colOff>
      <xdr:row>97</xdr:row>
      <xdr:rowOff>106174</xdr:rowOff>
    </xdr:from>
    <xdr:to>
      <xdr:col>2</xdr:col>
      <xdr:colOff>3857625</xdr:colOff>
      <xdr:row>97</xdr:row>
      <xdr:rowOff>2040162</xdr:rowOff>
    </xdr:to>
    <xdr:pic>
      <xdr:nvPicPr>
        <xdr:cNvPr id="101" name="Рисунок 89" descr="IMG_0379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644870" y="109310299"/>
          <a:ext cx="3522568" cy="1933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108137</xdr:colOff>
      <xdr:row>85</xdr:row>
      <xdr:rowOff>80282</xdr:rowOff>
    </xdr:from>
    <xdr:to>
      <xdr:col>2</xdr:col>
      <xdr:colOff>4173048</xdr:colOff>
      <xdr:row>85</xdr:row>
      <xdr:rowOff>2071687</xdr:rowOff>
    </xdr:to>
    <xdr:pic>
      <xdr:nvPicPr>
        <xdr:cNvPr id="102" name="Рисунок 90" descr="IMG_044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417950" y="88019845"/>
          <a:ext cx="4064911" cy="1991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94</xdr:row>
      <xdr:rowOff>99626</xdr:rowOff>
    </xdr:from>
    <xdr:to>
      <xdr:col>2</xdr:col>
      <xdr:colOff>4069929</xdr:colOff>
      <xdr:row>94</xdr:row>
      <xdr:rowOff>2071688</xdr:rowOff>
    </xdr:to>
    <xdr:pic>
      <xdr:nvPicPr>
        <xdr:cNvPr id="103" name="Рисунок 91" descr="IMG_044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595563" y="104969876"/>
          <a:ext cx="3784179" cy="1972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422478</xdr:colOff>
      <xdr:row>98</xdr:row>
      <xdr:rowOff>119062</xdr:rowOff>
    </xdr:from>
    <xdr:to>
      <xdr:col>2</xdr:col>
      <xdr:colOff>3938459</xdr:colOff>
      <xdr:row>98</xdr:row>
      <xdr:rowOff>1976437</xdr:rowOff>
    </xdr:to>
    <xdr:pic>
      <xdr:nvPicPr>
        <xdr:cNvPr id="104" name="Рисунок 97" descr="IMG_046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732291" y="111490125"/>
          <a:ext cx="3515981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119063</xdr:colOff>
      <xdr:row>86</xdr:row>
      <xdr:rowOff>150159</xdr:rowOff>
    </xdr:from>
    <xdr:to>
      <xdr:col>2</xdr:col>
      <xdr:colOff>3927447</xdr:colOff>
      <xdr:row>86</xdr:row>
      <xdr:rowOff>2000250</xdr:rowOff>
    </xdr:to>
    <xdr:pic>
      <xdr:nvPicPr>
        <xdr:cNvPr id="105" name="Рисунок 95" descr="IMG_0467 - копия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428876" y="89851847"/>
          <a:ext cx="3808384" cy="1850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272140</xdr:colOff>
      <xdr:row>88</xdr:row>
      <xdr:rowOff>132669</xdr:rowOff>
    </xdr:from>
    <xdr:to>
      <xdr:col>2</xdr:col>
      <xdr:colOff>3952874</xdr:colOff>
      <xdr:row>88</xdr:row>
      <xdr:rowOff>2024062</xdr:rowOff>
    </xdr:to>
    <xdr:pic>
      <xdr:nvPicPr>
        <xdr:cNvPr id="106" name="Рисунок 105" descr="IMG_1541_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>
        <a:xfrm flipH="1">
          <a:off x="2581953" y="94168232"/>
          <a:ext cx="3680734" cy="1891393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698500</xdr:colOff>
      <xdr:row>89</xdr:row>
      <xdr:rowOff>122465</xdr:rowOff>
    </xdr:from>
    <xdr:to>
      <xdr:col>2</xdr:col>
      <xdr:colOff>3762374</xdr:colOff>
      <xdr:row>89</xdr:row>
      <xdr:rowOff>2095501</xdr:rowOff>
    </xdr:to>
    <xdr:pic>
      <xdr:nvPicPr>
        <xdr:cNvPr id="107" name="Рисунок 106" descr="IMG_1546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016250" y="95689965"/>
          <a:ext cx="3063874" cy="197303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91</xdr:row>
      <xdr:rowOff>112259</xdr:rowOff>
    </xdr:from>
    <xdr:to>
      <xdr:col>2</xdr:col>
      <xdr:colOff>4000500</xdr:colOff>
      <xdr:row>91</xdr:row>
      <xdr:rowOff>2047876</xdr:rowOff>
    </xdr:to>
    <xdr:pic>
      <xdr:nvPicPr>
        <xdr:cNvPr id="108" name="Рисунок 107" descr="IMG_1543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690813" y="100648634"/>
          <a:ext cx="3619500" cy="1935617"/>
        </a:xfrm>
        <a:prstGeom prst="rect">
          <a:avLst/>
        </a:prstGeom>
      </xdr:spPr>
    </xdr:pic>
    <xdr:clientData/>
  </xdr:twoCellAnchor>
  <xdr:twoCellAnchor editAs="oneCell">
    <xdr:from>
      <xdr:col>2</xdr:col>
      <xdr:colOff>251731</xdr:colOff>
      <xdr:row>92</xdr:row>
      <xdr:rowOff>81641</xdr:rowOff>
    </xdr:from>
    <xdr:to>
      <xdr:col>2</xdr:col>
      <xdr:colOff>3952875</xdr:colOff>
      <xdr:row>92</xdr:row>
      <xdr:rowOff>2119312</xdr:rowOff>
    </xdr:to>
    <xdr:pic>
      <xdr:nvPicPr>
        <xdr:cNvPr id="109" name="Рисунок 108" descr="IMG_1542.pn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561544" y="102784954"/>
          <a:ext cx="3701144" cy="2037671"/>
        </a:xfrm>
        <a:prstGeom prst="rect">
          <a:avLst/>
        </a:prstGeom>
      </xdr:spPr>
    </xdr:pic>
    <xdr:clientData/>
  </xdr:twoCellAnchor>
  <xdr:twoCellAnchor editAs="oneCell">
    <xdr:from>
      <xdr:col>2</xdr:col>
      <xdr:colOff>577945</xdr:colOff>
      <xdr:row>95</xdr:row>
      <xdr:rowOff>84040</xdr:rowOff>
    </xdr:from>
    <xdr:to>
      <xdr:col>2</xdr:col>
      <xdr:colOff>3690937</xdr:colOff>
      <xdr:row>95</xdr:row>
      <xdr:rowOff>2095500</xdr:rowOff>
    </xdr:to>
    <xdr:pic>
      <xdr:nvPicPr>
        <xdr:cNvPr id="110" name="Рисунок 109" descr="IMG_1547.pn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887758" y="107121228"/>
          <a:ext cx="3112992" cy="2011460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104</xdr:row>
      <xdr:rowOff>85725</xdr:rowOff>
    </xdr:from>
    <xdr:to>
      <xdr:col>2</xdr:col>
      <xdr:colOff>676275</xdr:colOff>
      <xdr:row>104</xdr:row>
      <xdr:rowOff>850526</xdr:rowOff>
    </xdr:to>
    <xdr:pic>
      <xdr:nvPicPr>
        <xdr:cNvPr id="111" name="Рисунок 13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247775" y="2457450"/>
          <a:ext cx="0" cy="2041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738186</xdr:colOff>
      <xdr:row>106</xdr:row>
      <xdr:rowOff>148475</xdr:rowOff>
    </xdr:from>
    <xdr:to>
      <xdr:col>2</xdr:col>
      <xdr:colOff>3143250</xdr:colOff>
      <xdr:row>106</xdr:row>
      <xdr:rowOff>2071687</xdr:rowOff>
    </xdr:to>
    <xdr:pic>
      <xdr:nvPicPr>
        <xdr:cNvPr id="112" name="Рисунок 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047999" y="125259350"/>
          <a:ext cx="2405064" cy="1923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742950</xdr:colOff>
      <xdr:row>105</xdr:row>
      <xdr:rowOff>123825</xdr:rowOff>
    </xdr:from>
    <xdr:to>
      <xdr:col>2</xdr:col>
      <xdr:colOff>742950</xdr:colOff>
      <xdr:row>105</xdr:row>
      <xdr:rowOff>852208</xdr:rowOff>
    </xdr:to>
    <xdr:pic>
      <xdr:nvPicPr>
        <xdr:cNvPr id="113" name="Picture 42" descr="ZEBR01491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314450" y="4067175"/>
          <a:ext cx="0" cy="2042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904874</xdr:colOff>
      <xdr:row>104</xdr:row>
      <xdr:rowOff>140071</xdr:rowOff>
    </xdr:from>
    <xdr:to>
      <xdr:col>2</xdr:col>
      <xdr:colOff>3024188</xdr:colOff>
      <xdr:row>104</xdr:row>
      <xdr:rowOff>2024062</xdr:rowOff>
    </xdr:to>
    <xdr:pic>
      <xdr:nvPicPr>
        <xdr:cNvPr id="114" name="Рисунок 13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214687" y="120917071"/>
          <a:ext cx="2119314" cy="1883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1116386</xdr:colOff>
      <xdr:row>105</xdr:row>
      <xdr:rowOff>57430</xdr:rowOff>
    </xdr:from>
    <xdr:to>
      <xdr:col>2</xdr:col>
      <xdr:colOff>2928937</xdr:colOff>
      <xdr:row>105</xdr:row>
      <xdr:rowOff>2047874</xdr:rowOff>
    </xdr:to>
    <xdr:pic>
      <xdr:nvPicPr>
        <xdr:cNvPr id="122" name="Picture 42" descr="ZEBR0149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426199" y="116429118"/>
          <a:ext cx="1812551" cy="1990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101</xdr:row>
      <xdr:rowOff>47625</xdr:rowOff>
    </xdr:from>
    <xdr:to>
      <xdr:col>2</xdr:col>
      <xdr:colOff>3476625</xdr:colOff>
      <xdr:row>101</xdr:row>
      <xdr:rowOff>2057400</xdr:rowOff>
    </xdr:to>
    <xdr:pic>
      <xdr:nvPicPr>
        <xdr:cNvPr id="123" name="Рисунок 67" descr="IMG_822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747963" y="114823875"/>
          <a:ext cx="303847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523874</xdr:colOff>
      <xdr:row>102</xdr:row>
      <xdr:rowOff>71437</xdr:rowOff>
    </xdr:from>
    <xdr:to>
      <xdr:col>2</xdr:col>
      <xdr:colOff>3540377</xdr:colOff>
      <xdr:row>102</xdr:row>
      <xdr:rowOff>2009774</xdr:rowOff>
    </xdr:to>
    <xdr:pic>
      <xdr:nvPicPr>
        <xdr:cNvPr id="124" name="Рисунок 69" descr="IMG_8257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33687" y="118014750"/>
          <a:ext cx="3016503" cy="1938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1033463</xdr:colOff>
      <xdr:row>100</xdr:row>
      <xdr:rowOff>71438</xdr:rowOff>
    </xdr:from>
    <xdr:to>
      <xdr:col>2</xdr:col>
      <xdr:colOff>3286125</xdr:colOff>
      <xdr:row>100</xdr:row>
      <xdr:rowOff>2057401</xdr:rowOff>
    </xdr:to>
    <xdr:pic>
      <xdr:nvPicPr>
        <xdr:cNvPr id="125" name="Рисунок 79" descr="IMG_20180925_174749_051 (5)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343276" y="117848063"/>
          <a:ext cx="2252662" cy="198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panzer-box.ru/" TargetMode="External"/><Relationship Id="rId1" Type="http://schemas.openxmlformats.org/officeDocument/2006/relationships/hyperlink" Target="http://tehnokam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9"/>
  </sheetPr>
  <dimension ref="A1:K108"/>
  <sheetViews>
    <sheetView tabSelected="1" topLeftCell="A98" zoomScale="30" zoomScaleNormal="30" zoomScaleSheetLayoutView="40" zoomScalePageLayoutView="25" workbookViewId="0">
      <selection activeCell="F102" sqref="F102"/>
    </sheetView>
  </sheetViews>
  <sheetFormatPr defaultColWidth="9.140625" defaultRowHeight="33"/>
  <cols>
    <col min="1" max="1" width="11.42578125" style="1" customWidth="1"/>
    <col min="2" max="2" width="23.28515625" style="1" customWidth="1"/>
    <col min="3" max="3" width="63.140625" style="1" customWidth="1"/>
    <col min="4" max="4" width="83.7109375" style="1" customWidth="1"/>
    <col min="5" max="5" width="165.140625" style="1" customWidth="1"/>
    <col min="6" max="6" width="61.42578125" style="1" customWidth="1"/>
    <col min="7" max="7" width="37.7109375" style="1" customWidth="1"/>
    <col min="8" max="9" width="38" style="1" customWidth="1"/>
    <col min="10" max="11" width="30" style="31" customWidth="1"/>
    <col min="12" max="16384" width="9.140625" style="1"/>
  </cols>
  <sheetData>
    <row r="1" spans="1:11" ht="36" customHeight="1">
      <c r="A1" s="164"/>
      <c r="B1" s="164"/>
      <c r="C1" s="164"/>
      <c r="D1" s="194" t="s">
        <v>1</v>
      </c>
      <c r="E1" s="194"/>
      <c r="F1" s="194"/>
      <c r="G1" s="194"/>
      <c r="H1" s="194"/>
      <c r="I1" s="194"/>
      <c r="J1" s="28"/>
      <c r="K1" s="28"/>
    </row>
    <row r="2" spans="1:11" ht="36" customHeight="1">
      <c r="A2" s="164"/>
      <c r="B2" s="164"/>
      <c r="C2" s="164"/>
      <c r="D2" s="194" t="s">
        <v>2</v>
      </c>
      <c r="E2" s="194"/>
      <c r="F2" s="194"/>
      <c r="G2" s="194"/>
      <c r="H2" s="194"/>
      <c r="I2" s="194"/>
      <c r="J2" s="28"/>
      <c r="K2" s="28"/>
    </row>
    <row r="3" spans="1:11" ht="36.75" customHeight="1">
      <c r="A3" s="164"/>
      <c r="B3" s="164"/>
      <c r="C3" s="164"/>
      <c r="D3" s="194" t="s">
        <v>3</v>
      </c>
      <c r="E3" s="194"/>
      <c r="F3" s="194"/>
      <c r="G3" s="194"/>
      <c r="H3" s="194"/>
      <c r="I3" s="194"/>
      <c r="J3" s="28"/>
      <c r="K3" s="28"/>
    </row>
    <row r="4" spans="1:11" ht="36.75" customHeight="1">
      <c r="A4" s="164"/>
      <c r="B4" s="164"/>
      <c r="C4" s="164"/>
      <c r="D4" s="4"/>
      <c r="E4" s="4"/>
      <c r="F4" s="194" t="s">
        <v>230</v>
      </c>
      <c r="G4" s="194"/>
      <c r="H4" s="194"/>
      <c r="I4" s="194"/>
      <c r="J4" s="28"/>
      <c r="K4" s="28"/>
    </row>
    <row r="5" spans="1:11" ht="35.25" customHeight="1">
      <c r="A5" s="164"/>
      <c r="B5" s="164"/>
      <c r="C5" s="164"/>
      <c r="D5" s="5"/>
      <c r="E5" s="5"/>
      <c r="F5" s="197" t="s">
        <v>4</v>
      </c>
      <c r="G5" s="198"/>
      <c r="H5" s="195" t="s">
        <v>5</v>
      </c>
      <c r="I5" s="196"/>
      <c r="J5" s="2"/>
      <c r="K5" s="2"/>
    </row>
    <row r="6" spans="1:11" ht="50.25" customHeight="1" thickBot="1">
      <c r="A6" s="165"/>
      <c r="B6" s="165"/>
      <c r="C6" s="165"/>
      <c r="D6" s="5"/>
      <c r="E6" s="5"/>
      <c r="F6" s="6"/>
      <c r="G6" s="6"/>
      <c r="H6" s="199">
        <v>44945</v>
      </c>
      <c r="I6" s="199"/>
      <c r="J6" s="2"/>
      <c r="K6" s="2"/>
    </row>
    <row r="7" spans="1:11" s="3" customFormat="1" ht="35.25" customHeight="1">
      <c r="A7" s="172" t="s">
        <v>85</v>
      </c>
      <c r="B7" s="183" t="s">
        <v>84</v>
      </c>
      <c r="C7" s="174" t="s">
        <v>0</v>
      </c>
      <c r="D7" s="174" t="s">
        <v>132</v>
      </c>
      <c r="E7" s="189" t="s">
        <v>207</v>
      </c>
      <c r="F7" s="185" t="s">
        <v>229</v>
      </c>
      <c r="G7" s="187" t="s">
        <v>42</v>
      </c>
      <c r="H7" s="188"/>
      <c r="I7" s="188"/>
      <c r="J7" s="192" t="s">
        <v>44</v>
      </c>
      <c r="K7" s="192" t="s">
        <v>206</v>
      </c>
    </row>
    <row r="8" spans="1:11" s="3" customFormat="1" ht="46.5" customHeight="1" thickBot="1">
      <c r="A8" s="173"/>
      <c r="B8" s="184"/>
      <c r="C8" s="175"/>
      <c r="D8" s="175"/>
      <c r="E8" s="190"/>
      <c r="F8" s="186"/>
      <c r="G8" s="150" t="s">
        <v>77</v>
      </c>
      <c r="H8" s="151" t="s">
        <v>98</v>
      </c>
      <c r="I8" s="152" t="s">
        <v>99</v>
      </c>
      <c r="J8" s="193"/>
      <c r="K8" s="193"/>
    </row>
    <row r="9" spans="1:11" ht="52.5" customHeight="1" thickBot="1">
      <c r="A9" s="181" t="s">
        <v>74</v>
      </c>
      <c r="B9" s="182"/>
      <c r="C9" s="182"/>
      <c r="D9" s="182"/>
      <c r="E9" s="182"/>
      <c r="F9" s="182"/>
      <c r="G9" s="182"/>
      <c r="H9" s="182"/>
      <c r="I9" s="182"/>
      <c r="J9" s="69"/>
      <c r="K9" s="70"/>
    </row>
    <row r="10" spans="1:11" ht="52.5" customHeight="1" thickBot="1">
      <c r="A10" s="181" t="s">
        <v>102</v>
      </c>
      <c r="B10" s="182"/>
      <c r="C10" s="182"/>
      <c r="D10" s="182"/>
      <c r="E10" s="182"/>
      <c r="F10" s="182"/>
      <c r="G10" s="182"/>
      <c r="H10" s="182"/>
      <c r="I10" s="182"/>
      <c r="J10" s="69"/>
      <c r="K10" s="70"/>
    </row>
    <row r="11" spans="1:11" ht="141" customHeight="1" thickBot="1">
      <c r="A11" s="8">
        <v>1</v>
      </c>
      <c r="B11" s="9" t="s">
        <v>27</v>
      </c>
      <c r="C11" s="10"/>
      <c r="D11" s="72" t="s">
        <v>78</v>
      </c>
      <c r="E11" s="73" t="s">
        <v>208</v>
      </c>
      <c r="F11" s="74" t="s">
        <v>14</v>
      </c>
      <c r="G11" s="75">
        <v>470</v>
      </c>
      <c r="H11" s="76">
        <v>350</v>
      </c>
      <c r="I11" s="77">
        <v>303</v>
      </c>
      <c r="J11" s="32"/>
      <c r="K11" s="32">
        <f>J11*I11</f>
        <v>0</v>
      </c>
    </row>
    <row r="12" spans="1:11" ht="141" customHeight="1" thickBot="1">
      <c r="A12" s="11">
        <f>A11+1</f>
        <v>2</v>
      </c>
      <c r="B12" s="12" t="s">
        <v>28</v>
      </c>
      <c r="C12" s="13"/>
      <c r="D12" s="78" t="s">
        <v>232</v>
      </c>
      <c r="E12" s="78" t="s">
        <v>208</v>
      </c>
      <c r="F12" s="79" t="s">
        <v>22</v>
      </c>
      <c r="G12" s="80">
        <v>470</v>
      </c>
      <c r="H12" s="81">
        <v>350</v>
      </c>
      <c r="I12" s="82">
        <v>303</v>
      </c>
      <c r="J12" s="33"/>
      <c r="K12" s="32">
        <f t="shared" ref="K12:K27" si="0">J12*I12</f>
        <v>0</v>
      </c>
    </row>
    <row r="13" spans="1:11" ht="141" customHeight="1" thickBot="1">
      <c r="A13" s="11">
        <f>A12+1</f>
        <v>3</v>
      </c>
      <c r="B13" s="14" t="s">
        <v>234</v>
      </c>
      <c r="C13" s="154" t="s">
        <v>235</v>
      </c>
      <c r="D13" s="83" t="s">
        <v>236</v>
      </c>
      <c r="E13" s="78" t="s">
        <v>208</v>
      </c>
      <c r="F13" s="79" t="s">
        <v>86</v>
      </c>
      <c r="G13" s="80">
        <v>670</v>
      </c>
      <c r="H13" s="81">
        <v>495</v>
      </c>
      <c r="I13" s="82">
        <v>430</v>
      </c>
      <c r="J13" s="33"/>
      <c r="K13" s="32">
        <f t="shared" si="0"/>
        <v>0</v>
      </c>
    </row>
    <row r="14" spans="1:11" ht="141" customHeight="1" thickBot="1">
      <c r="A14" s="11">
        <f t="shared" ref="A14:A27" si="1">A13+1</f>
        <v>4</v>
      </c>
      <c r="B14" s="12" t="s">
        <v>29</v>
      </c>
      <c r="C14" s="15"/>
      <c r="D14" s="78" t="s">
        <v>41</v>
      </c>
      <c r="E14" s="78" t="s">
        <v>208</v>
      </c>
      <c r="F14" s="79" t="s">
        <v>23</v>
      </c>
      <c r="G14" s="80">
        <v>510</v>
      </c>
      <c r="H14" s="81">
        <v>377</v>
      </c>
      <c r="I14" s="82">
        <v>328</v>
      </c>
      <c r="J14" s="33"/>
      <c r="K14" s="32">
        <f t="shared" si="0"/>
        <v>0</v>
      </c>
    </row>
    <row r="15" spans="1:11" ht="141" customHeight="1" thickBot="1">
      <c r="A15" s="11">
        <f t="shared" si="1"/>
        <v>5</v>
      </c>
      <c r="B15" s="12" t="s">
        <v>30</v>
      </c>
      <c r="C15" s="15"/>
      <c r="D15" s="78" t="s">
        <v>12</v>
      </c>
      <c r="E15" s="78" t="s">
        <v>208</v>
      </c>
      <c r="F15" s="79" t="s">
        <v>13</v>
      </c>
      <c r="G15" s="80">
        <v>600</v>
      </c>
      <c r="H15" s="81">
        <v>445</v>
      </c>
      <c r="I15" s="82">
        <v>384</v>
      </c>
      <c r="J15" s="33"/>
      <c r="K15" s="32">
        <f t="shared" si="0"/>
        <v>0</v>
      </c>
    </row>
    <row r="16" spans="1:11" ht="141" customHeight="1" thickBot="1">
      <c r="A16" s="11">
        <f t="shared" si="1"/>
        <v>6</v>
      </c>
      <c r="B16" s="71" t="s">
        <v>237</v>
      </c>
      <c r="C16" s="155" t="s">
        <v>97</v>
      </c>
      <c r="D16" s="78" t="s">
        <v>93</v>
      </c>
      <c r="E16" s="78" t="s">
        <v>208</v>
      </c>
      <c r="F16" s="79" t="s">
        <v>101</v>
      </c>
      <c r="G16" s="80">
        <v>755</v>
      </c>
      <c r="H16" s="81">
        <v>655</v>
      </c>
      <c r="I16" s="82">
        <v>570</v>
      </c>
      <c r="J16" s="33"/>
      <c r="K16" s="32">
        <f t="shared" si="0"/>
        <v>0</v>
      </c>
    </row>
    <row r="17" spans="1:11" ht="141" customHeight="1" thickBot="1">
      <c r="A17" s="11">
        <f t="shared" si="1"/>
        <v>7</v>
      </c>
      <c r="B17" s="12" t="s">
        <v>31</v>
      </c>
      <c r="C17" s="15"/>
      <c r="D17" s="78" t="s">
        <v>10</v>
      </c>
      <c r="E17" s="78" t="s">
        <v>208</v>
      </c>
      <c r="F17" s="79" t="s">
        <v>11</v>
      </c>
      <c r="G17" s="80">
        <v>590</v>
      </c>
      <c r="H17" s="81">
        <v>435</v>
      </c>
      <c r="I17" s="82">
        <v>375</v>
      </c>
      <c r="J17" s="33"/>
      <c r="K17" s="32">
        <f t="shared" si="0"/>
        <v>0</v>
      </c>
    </row>
    <row r="18" spans="1:11" ht="141" customHeight="1" thickBot="1">
      <c r="A18" s="11">
        <f t="shared" si="1"/>
        <v>8</v>
      </c>
      <c r="B18" s="14" t="s">
        <v>238</v>
      </c>
      <c r="C18" s="156" t="s">
        <v>97</v>
      </c>
      <c r="D18" s="78" t="s">
        <v>87</v>
      </c>
      <c r="E18" s="78" t="s">
        <v>208</v>
      </c>
      <c r="F18" s="79" t="s">
        <v>92</v>
      </c>
      <c r="G18" s="80">
        <v>1090</v>
      </c>
      <c r="H18" s="81">
        <v>810</v>
      </c>
      <c r="I18" s="82">
        <v>704</v>
      </c>
      <c r="J18" s="33"/>
      <c r="K18" s="32">
        <f t="shared" si="0"/>
        <v>0</v>
      </c>
    </row>
    <row r="19" spans="1:11" ht="141" customHeight="1" thickBot="1">
      <c r="A19" s="11">
        <f t="shared" si="1"/>
        <v>9</v>
      </c>
      <c r="B19" s="14" t="s">
        <v>239</v>
      </c>
      <c r="C19" s="156" t="s">
        <v>97</v>
      </c>
      <c r="D19" s="78" t="s">
        <v>89</v>
      </c>
      <c r="E19" s="78" t="s">
        <v>208</v>
      </c>
      <c r="F19" s="79" t="s">
        <v>88</v>
      </c>
      <c r="G19" s="80">
        <v>1050</v>
      </c>
      <c r="H19" s="81">
        <v>780</v>
      </c>
      <c r="I19" s="82">
        <v>676</v>
      </c>
      <c r="J19" s="33"/>
      <c r="K19" s="32">
        <f t="shared" si="0"/>
        <v>0</v>
      </c>
    </row>
    <row r="20" spans="1:11" ht="139.5" customHeight="1" thickBot="1">
      <c r="A20" s="11">
        <f t="shared" si="1"/>
        <v>10</v>
      </c>
      <c r="B20" s="12" t="s">
        <v>32</v>
      </c>
      <c r="C20" s="15"/>
      <c r="D20" s="78" t="s">
        <v>40</v>
      </c>
      <c r="E20" s="78" t="s">
        <v>208</v>
      </c>
      <c r="F20" s="79" t="s">
        <v>100</v>
      </c>
      <c r="G20" s="80">
        <v>1080</v>
      </c>
      <c r="H20" s="81">
        <v>796</v>
      </c>
      <c r="I20" s="82">
        <v>692</v>
      </c>
      <c r="J20" s="33"/>
      <c r="K20" s="32">
        <f t="shared" si="0"/>
        <v>0</v>
      </c>
    </row>
    <row r="21" spans="1:11" ht="141" customHeight="1" thickBot="1">
      <c r="A21" s="11">
        <f t="shared" si="1"/>
        <v>11</v>
      </c>
      <c r="B21" s="14" t="s">
        <v>240</v>
      </c>
      <c r="C21" s="156" t="s">
        <v>97</v>
      </c>
      <c r="D21" s="78" t="s">
        <v>94</v>
      </c>
      <c r="E21" s="78" t="s">
        <v>208</v>
      </c>
      <c r="F21" s="79" t="s">
        <v>95</v>
      </c>
      <c r="G21" s="80">
        <v>1100</v>
      </c>
      <c r="H21" s="81">
        <v>810</v>
      </c>
      <c r="I21" s="82">
        <v>704</v>
      </c>
      <c r="J21" s="33"/>
      <c r="K21" s="32">
        <f t="shared" si="0"/>
        <v>0</v>
      </c>
    </row>
    <row r="22" spans="1:11" ht="141" customHeight="1" thickBot="1">
      <c r="A22" s="11">
        <f t="shared" si="1"/>
        <v>12</v>
      </c>
      <c r="B22" s="12" t="s">
        <v>33</v>
      </c>
      <c r="C22" s="15"/>
      <c r="D22" s="78" t="s">
        <v>39</v>
      </c>
      <c r="E22" s="78" t="s">
        <v>208</v>
      </c>
      <c r="F22" s="79" t="s">
        <v>8</v>
      </c>
      <c r="G22" s="80">
        <v>1460</v>
      </c>
      <c r="H22" s="81">
        <v>1080</v>
      </c>
      <c r="I22" s="82">
        <v>939</v>
      </c>
      <c r="J22" s="33"/>
      <c r="K22" s="32">
        <f t="shared" si="0"/>
        <v>0</v>
      </c>
    </row>
    <row r="23" spans="1:11" ht="141" customHeight="1" thickBot="1">
      <c r="A23" s="11">
        <f t="shared" si="1"/>
        <v>13</v>
      </c>
      <c r="B23" s="14" t="s">
        <v>261</v>
      </c>
      <c r="C23" s="156" t="s">
        <v>97</v>
      </c>
      <c r="D23" s="78" t="s">
        <v>90</v>
      </c>
      <c r="E23" s="78" t="s">
        <v>208</v>
      </c>
      <c r="F23" s="79" t="s">
        <v>91</v>
      </c>
      <c r="G23" s="80">
        <v>1630</v>
      </c>
      <c r="H23" s="81">
        <v>1210</v>
      </c>
      <c r="I23" s="82">
        <v>1050</v>
      </c>
      <c r="J23" s="33"/>
      <c r="K23" s="32">
        <f t="shared" si="0"/>
        <v>0</v>
      </c>
    </row>
    <row r="24" spans="1:11" ht="141.75" customHeight="1" thickBot="1">
      <c r="A24" s="11">
        <f t="shared" si="1"/>
        <v>14</v>
      </c>
      <c r="B24" s="12" t="s">
        <v>34</v>
      </c>
      <c r="C24" s="15"/>
      <c r="D24" s="78" t="s">
        <v>9</v>
      </c>
      <c r="E24" s="78" t="s">
        <v>208</v>
      </c>
      <c r="F24" s="79" t="s">
        <v>7</v>
      </c>
      <c r="G24" s="84">
        <v>1640</v>
      </c>
      <c r="H24" s="85">
        <v>1215</v>
      </c>
      <c r="I24" s="82">
        <v>1055</v>
      </c>
      <c r="J24" s="33"/>
      <c r="K24" s="32">
        <f t="shared" si="0"/>
        <v>0</v>
      </c>
    </row>
    <row r="25" spans="1:11" ht="141" customHeight="1" thickBot="1">
      <c r="A25" s="11">
        <f t="shared" si="1"/>
        <v>15</v>
      </c>
      <c r="B25" s="12" t="s">
        <v>35</v>
      </c>
      <c r="C25" s="15"/>
      <c r="D25" s="78" t="s">
        <v>38</v>
      </c>
      <c r="E25" s="78" t="s">
        <v>208</v>
      </c>
      <c r="F25" s="79" t="s">
        <v>6</v>
      </c>
      <c r="G25" s="84">
        <v>1815</v>
      </c>
      <c r="H25" s="85">
        <v>1345</v>
      </c>
      <c r="I25" s="82">
        <v>1170</v>
      </c>
      <c r="J25" s="33"/>
      <c r="K25" s="32">
        <f t="shared" si="0"/>
        <v>0</v>
      </c>
    </row>
    <row r="26" spans="1:11" ht="141" customHeight="1" thickBot="1">
      <c r="A26" s="11">
        <f t="shared" si="1"/>
        <v>16</v>
      </c>
      <c r="B26" s="12" t="s">
        <v>36</v>
      </c>
      <c r="C26" s="15"/>
      <c r="D26" s="78" t="s">
        <v>37</v>
      </c>
      <c r="E26" s="78" t="s">
        <v>208</v>
      </c>
      <c r="F26" s="79" t="s">
        <v>25</v>
      </c>
      <c r="G26" s="84">
        <v>2120</v>
      </c>
      <c r="H26" s="85">
        <v>1570</v>
      </c>
      <c r="I26" s="82">
        <v>1363</v>
      </c>
      <c r="J26" s="33"/>
      <c r="K26" s="32">
        <f t="shared" si="0"/>
        <v>0</v>
      </c>
    </row>
    <row r="27" spans="1:11" ht="141" customHeight="1" thickBot="1">
      <c r="A27" s="11">
        <f t="shared" si="1"/>
        <v>17</v>
      </c>
      <c r="B27" s="17" t="s">
        <v>96</v>
      </c>
      <c r="C27" s="18"/>
      <c r="D27" s="86" t="s">
        <v>233</v>
      </c>
      <c r="E27" s="78" t="s">
        <v>208</v>
      </c>
      <c r="F27" s="87" t="s">
        <v>79</v>
      </c>
      <c r="G27" s="88">
        <v>3290</v>
      </c>
      <c r="H27" s="89">
        <v>2435</v>
      </c>
      <c r="I27" s="90">
        <v>2115</v>
      </c>
      <c r="J27" s="34"/>
      <c r="K27" s="32">
        <f t="shared" si="0"/>
        <v>0</v>
      </c>
    </row>
    <row r="28" spans="1:11" ht="51.75" customHeight="1" thickBot="1">
      <c r="A28" s="180" t="s">
        <v>75</v>
      </c>
      <c r="B28" s="180"/>
      <c r="C28" s="180"/>
      <c r="D28" s="180"/>
      <c r="E28" s="180"/>
      <c r="F28" s="180"/>
      <c r="G28" s="180"/>
      <c r="H28" s="180"/>
      <c r="I28" s="180"/>
      <c r="J28" s="29"/>
      <c r="K28" s="29"/>
    </row>
    <row r="29" spans="1:11" ht="63.75" customHeight="1" thickBot="1">
      <c r="A29" s="24">
        <f>A27+1</f>
        <v>18</v>
      </c>
      <c r="B29" s="24" t="s">
        <v>262</v>
      </c>
      <c r="C29" s="200" t="s">
        <v>97</v>
      </c>
      <c r="D29" s="202" t="s">
        <v>160</v>
      </c>
      <c r="E29" s="91" t="s">
        <v>149</v>
      </c>
      <c r="F29" s="204" t="s">
        <v>241</v>
      </c>
      <c r="G29" s="92">
        <v>4980</v>
      </c>
      <c r="H29" s="93">
        <v>3830</v>
      </c>
      <c r="I29" s="94">
        <v>3330</v>
      </c>
      <c r="J29" s="36"/>
      <c r="K29" s="36">
        <f>J29*I29</f>
        <v>0</v>
      </c>
    </row>
    <row r="30" spans="1:11" ht="63.75" customHeight="1" thickBot="1">
      <c r="A30" s="14">
        <f t="shared" ref="A30:A35" si="2">A29+1</f>
        <v>19</v>
      </c>
      <c r="B30" s="14" t="s">
        <v>263</v>
      </c>
      <c r="C30" s="201"/>
      <c r="D30" s="203"/>
      <c r="E30" s="95" t="s">
        <v>147</v>
      </c>
      <c r="F30" s="205"/>
      <c r="G30" s="96">
        <v>6790</v>
      </c>
      <c r="H30" s="97">
        <v>5220</v>
      </c>
      <c r="I30" s="98">
        <v>4540</v>
      </c>
      <c r="J30" s="37"/>
      <c r="K30" s="36">
        <f t="shared" ref="K30:K93" si="3">J30*I30</f>
        <v>0</v>
      </c>
    </row>
    <row r="31" spans="1:11" ht="65.25" customHeight="1" thickBot="1">
      <c r="A31" s="42">
        <f t="shared" si="2"/>
        <v>20</v>
      </c>
      <c r="B31" s="43" t="s">
        <v>50</v>
      </c>
      <c r="C31" s="207"/>
      <c r="D31" s="206" t="s">
        <v>153</v>
      </c>
      <c r="E31" s="91" t="s">
        <v>149</v>
      </c>
      <c r="F31" s="209" t="s">
        <v>242</v>
      </c>
      <c r="G31" s="99">
        <v>4550</v>
      </c>
      <c r="H31" s="100">
        <v>3955</v>
      </c>
      <c r="I31" s="101">
        <v>3440</v>
      </c>
      <c r="J31" s="38"/>
      <c r="K31" s="36">
        <f t="shared" si="3"/>
        <v>0</v>
      </c>
    </row>
    <row r="32" spans="1:11" ht="39" thickBot="1">
      <c r="A32" s="20">
        <f t="shared" si="2"/>
        <v>21</v>
      </c>
      <c r="B32" s="21" t="s">
        <v>151</v>
      </c>
      <c r="C32" s="208"/>
      <c r="D32" s="203"/>
      <c r="E32" s="95" t="s">
        <v>147</v>
      </c>
      <c r="F32" s="205"/>
      <c r="G32" s="84">
        <v>6135</v>
      </c>
      <c r="H32" s="85">
        <v>5335</v>
      </c>
      <c r="I32" s="82">
        <v>4640</v>
      </c>
      <c r="J32" s="37"/>
      <c r="K32" s="36">
        <f t="shared" si="3"/>
        <v>0</v>
      </c>
    </row>
    <row r="33" spans="1:11" ht="39" thickBot="1">
      <c r="A33" s="20">
        <f t="shared" si="2"/>
        <v>22</v>
      </c>
      <c r="B33" s="21" t="s">
        <v>51</v>
      </c>
      <c r="C33" s="48"/>
      <c r="D33" s="206" t="s">
        <v>154</v>
      </c>
      <c r="E33" s="91" t="s">
        <v>150</v>
      </c>
      <c r="F33" s="209" t="s">
        <v>243</v>
      </c>
      <c r="G33" s="84">
        <v>5280</v>
      </c>
      <c r="H33" s="85">
        <v>4590</v>
      </c>
      <c r="I33" s="82">
        <v>3990</v>
      </c>
      <c r="J33" s="37"/>
      <c r="K33" s="36">
        <f t="shared" si="3"/>
        <v>0</v>
      </c>
    </row>
    <row r="34" spans="1:11" ht="39" thickBot="1">
      <c r="A34" s="20">
        <f t="shared" si="2"/>
        <v>23</v>
      </c>
      <c r="B34" s="21" t="s">
        <v>152</v>
      </c>
      <c r="C34" s="49"/>
      <c r="D34" s="203"/>
      <c r="E34" s="91" t="s">
        <v>148</v>
      </c>
      <c r="F34" s="205"/>
      <c r="G34" s="84">
        <v>6735</v>
      </c>
      <c r="H34" s="85">
        <v>5855</v>
      </c>
      <c r="I34" s="102">
        <v>5090</v>
      </c>
      <c r="J34" s="37"/>
      <c r="K34" s="36">
        <f t="shared" si="3"/>
        <v>0</v>
      </c>
    </row>
    <row r="35" spans="1:11" ht="65.25" customHeight="1" thickBot="1">
      <c r="A35" s="20">
        <f t="shared" si="2"/>
        <v>24</v>
      </c>
      <c r="B35" s="12" t="s">
        <v>43</v>
      </c>
      <c r="C35" s="207"/>
      <c r="D35" s="206" t="s">
        <v>156</v>
      </c>
      <c r="E35" s="91" t="s">
        <v>149</v>
      </c>
      <c r="F35" s="209" t="s">
        <v>244</v>
      </c>
      <c r="G35" s="84">
        <v>5025</v>
      </c>
      <c r="H35" s="85">
        <v>4370</v>
      </c>
      <c r="I35" s="82">
        <v>3798</v>
      </c>
      <c r="J35" s="37"/>
      <c r="K35" s="36">
        <f t="shared" si="3"/>
        <v>0</v>
      </c>
    </row>
    <row r="36" spans="1:11" ht="66" customHeight="1" thickBot="1">
      <c r="A36" s="20">
        <f t="shared" ref="A36:A42" si="4">A35+1</f>
        <v>25</v>
      </c>
      <c r="B36" s="12" t="s">
        <v>155</v>
      </c>
      <c r="C36" s="208"/>
      <c r="D36" s="203"/>
      <c r="E36" s="95" t="s">
        <v>147</v>
      </c>
      <c r="F36" s="205"/>
      <c r="G36" s="84">
        <v>6270</v>
      </c>
      <c r="H36" s="85">
        <v>5450</v>
      </c>
      <c r="I36" s="82">
        <v>4739</v>
      </c>
      <c r="J36" s="37"/>
      <c r="K36" s="36">
        <f t="shared" si="3"/>
        <v>0</v>
      </c>
    </row>
    <row r="37" spans="1:11" ht="65.25" customHeight="1" thickBot="1">
      <c r="A37" s="20">
        <f t="shared" si="4"/>
        <v>26</v>
      </c>
      <c r="B37" s="21" t="s">
        <v>157</v>
      </c>
      <c r="C37" s="207"/>
      <c r="D37" s="206" t="s">
        <v>161</v>
      </c>
      <c r="E37" s="91" t="s">
        <v>149</v>
      </c>
      <c r="F37" s="209" t="s">
        <v>245</v>
      </c>
      <c r="G37" s="84">
        <v>3860</v>
      </c>
      <c r="H37" s="85">
        <v>3355</v>
      </c>
      <c r="I37" s="82">
        <v>2915</v>
      </c>
      <c r="J37" s="37"/>
      <c r="K37" s="36">
        <f t="shared" si="3"/>
        <v>0</v>
      </c>
    </row>
    <row r="38" spans="1:11" ht="66" customHeight="1" thickBot="1">
      <c r="A38" s="20">
        <f t="shared" si="4"/>
        <v>27</v>
      </c>
      <c r="B38" s="12" t="s">
        <v>158</v>
      </c>
      <c r="C38" s="208"/>
      <c r="D38" s="203"/>
      <c r="E38" s="95" t="s">
        <v>147</v>
      </c>
      <c r="F38" s="205"/>
      <c r="G38" s="84">
        <v>4015</v>
      </c>
      <c r="H38" s="85">
        <v>3490</v>
      </c>
      <c r="I38" s="82">
        <v>3035</v>
      </c>
      <c r="J38" s="37"/>
      <c r="K38" s="36">
        <f t="shared" si="3"/>
        <v>0</v>
      </c>
    </row>
    <row r="39" spans="1:11" ht="121.5" customHeight="1" thickBot="1">
      <c r="A39" s="20">
        <f t="shared" si="4"/>
        <v>28</v>
      </c>
      <c r="B39" s="12" t="s">
        <v>46</v>
      </c>
      <c r="C39" s="12"/>
      <c r="D39" s="103" t="s">
        <v>26</v>
      </c>
      <c r="E39" s="79" t="s">
        <v>159</v>
      </c>
      <c r="F39" s="79"/>
      <c r="G39" s="84">
        <v>720</v>
      </c>
      <c r="H39" s="85">
        <v>625</v>
      </c>
      <c r="I39" s="82">
        <v>542</v>
      </c>
      <c r="J39" s="37"/>
      <c r="K39" s="36">
        <f t="shared" si="3"/>
        <v>0</v>
      </c>
    </row>
    <row r="40" spans="1:11" ht="65.25" customHeight="1" thickBot="1">
      <c r="A40" s="20">
        <f t="shared" si="4"/>
        <v>29</v>
      </c>
      <c r="B40" s="12" t="s">
        <v>47</v>
      </c>
      <c r="C40" s="207"/>
      <c r="D40" s="222" t="s">
        <v>212</v>
      </c>
      <c r="E40" s="104" t="s">
        <v>209</v>
      </c>
      <c r="F40" s="79" t="s">
        <v>18</v>
      </c>
      <c r="G40" s="84">
        <v>730</v>
      </c>
      <c r="H40" s="85">
        <v>635</v>
      </c>
      <c r="I40" s="82">
        <v>550</v>
      </c>
      <c r="J40" s="37"/>
      <c r="K40" s="36">
        <f t="shared" si="3"/>
        <v>0</v>
      </c>
    </row>
    <row r="41" spans="1:11" ht="66" customHeight="1" thickBot="1">
      <c r="A41" s="20">
        <f t="shared" si="4"/>
        <v>30</v>
      </c>
      <c r="B41" s="12" t="s">
        <v>48</v>
      </c>
      <c r="C41" s="232"/>
      <c r="D41" s="223"/>
      <c r="E41" s="104" t="s">
        <v>210</v>
      </c>
      <c r="F41" s="79" t="s">
        <v>19</v>
      </c>
      <c r="G41" s="84">
        <v>925</v>
      </c>
      <c r="H41" s="85">
        <v>805</v>
      </c>
      <c r="I41" s="82">
        <v>700</v>
      </c>
      <c r="J41" s="37"/>
      <c r="K41" s="36">
        <f t="shared" si="3"/>
        <v>0</v>
      </c>
    </row>
    <row r="42" spans="1:11" ht="66" customHeight="1" thickBot="1">
      <c r="A42" s="35">
        <f t="shared" si="4"/>
        <v>31</v>
      </c>
      <c r="B42" s="26" t="s">
        <v>49</v>
      </c>
      <c r="C42" s="233"/>
      <c r="D42" s="224"/>
      <c r="E42" s="104" t="s">
        <v>211</v>
      </c>
      <c r="F42" s="105" t="s">
        <v>20</v>
      </c>
      <c r="G42" s="88">
        <v>1060</v>
      </c>
      <c r="H42" s="89">
        <v>920</v>
      </c>
      <c r="I42" s="90">
        <v>800</v>
      </c>
      <c r="J42" s="40"/>
      <c r="K42" s="36">
        <f t="shared" si="3"/>
        <v>0</v>
      </c>
    </row>
    <row r="43" spans="1:11" ht="52.5" customHeight="1" thickBot="1">
      <c r="A43" s="176" t="s">
        <v>76</v>
      </c>
      <c r="B43" s="177"/>
      <c r="C43" s="177"/>
      <c r="D43" s="177"/>
      <c r="E43" s="177"/>
      <c r="F43" s="177"/>
      <c r="G43" s="178"/>
      <c r="H43" s="178"/>
      <c r="I43" s="179"/>
      <c r="J43" s="41"/>
      <c r="K43" s="36">
        <f t="shared" si="3"/>
        <v>0</v>
      </c>
    </row>
    <row r="44" spans="1:11" ht="75" customHeight="1" thickBot="1">
      <c r="A44" s="24">
        <f>A42+1</f>
        <v>32</v>
      </c>
      <c r="B44" s="24" t="s">
        <v>264</v>
      </c>
      <c r="C44" s="200" t="s">
        <v>97</v>
      </c>
      <c r="D44" s="202" t="s">
        <v>225</v>
      </c>
      <c r="E44" s="91" t="s">
        <v>162</v>
      </c>
      <c r="F44" s="204" t="s">
        <v>246</v>
      </c>
      <c r="G44" s="92"/>
      <c r="H44" s="93"/>
      <c r="I44" s="94"/>
      <c r="J44" s="36"/>
      <c r="K44" s="36">
        <f t="shared" si="3"/>
        <v>0</v>
      </c>
    </row>
    <row r="45" spans="1:11" ht="65.25" customHeight="1" thickBot="1">
      <c r="A45" s="24">
        <f>A44+1</f>
        <v>33</v>
      </c>
      <c r="B45" s="14" t="s">
        <v>265</v>
      </c>
      <c r="C45" s="201"/>
      <c r="D45" s="203"/>
      <c r="E45" s="95" t="s">
        <v>147</v>
      </c>
      <c r="F45" s="205"/>
      <c r="G45" s="96">
        <v>9000</v>
      </c>
      <c r="H45" s="97">
        <v>7500</v>
      </c>
      <c r="I45" s="98">
        <v>6500</v>
      </c>
      <c r="J45" s="37"/>
      <c r="K45" s="36">
        <f t="shared" si="3"/>
        <v>0</v>
      </c>
    </row>
    <row r="46" spans="1:11" ht="77.25" thickBot="1">
      <c r="A46" s="24">
        <f>A45+1</f>
        <v>34</v>
      </c>
      <c r="B46" s="24" t="s">
        <v>60</v>
      </c>
      <c r="C46" s="212"/>
      <c r="D46" s="206" t="s">
        <v>165</v>
      </c>
      <c r="E46" s="91" t="s">
        <v>163</v>
      </c>
      <c r="F46" s="157" t="s">
        <v>247</v>
      </c>
      <c r="G46" s="106">
        <v>3910</v>
      </c>
      <c r="H46" s="107">
        <v>3395</v>
      </c>
      <c r="I46" s="108">
        <v>2950</v>
      </c>
      <c r="J46" s="38"/>
      <c r="K46" s="36">
        <f t="shared" si="3"/>
        <v>0</v>
      </c>
    </row>
    <row r="47" spans="1:11" ht="77.25" thickBot="1">
      <c r="A47" s="24">
        <f t="shared" ref="A47:A79" si="5">A46+1</f>
        <v>35</v>
      </c>
      <c r="B47" s="24" t="s">
        <v>61</v>
      </c>
      <c r="C47" s="213"/>
      <c r="D47" s="214"/>
      <c r="E47" s="91" t="s">
        <v>164</v>
      </c>
      <c r="F47" s="157" t="s">
        <v>248</v>
      </c>
      <c r="G47" s="106">
        <v>4600</v>
      </c>
      <c r="H47" s="107">
        <v>4000</v>
      </c>
      <c r="I47" s="98">
        <v>3480</v>
      </c>
      <c r="J47" s="37"/>
      <c r="K47" s="36">
        <f t="shared" si="3"/>
        <v>0</v>
      </c>
    </row>
    <row r="48" spans="1:11" ht="64.5" customHeight="1" thickBot="1">
      <c r="A48" s="24">
        <f t="shared" si="5"/>
        <v>36</v>
      </c>
      <c r="B48" s="24" t="s">
        <v>52</v>
      </c>
      <c r="C48" s="207"/>
      <c r="D48" s="214"/>
      <c r="E48" s="91" t="s">
        <v>167</v>
      </c>
      <c r="F48" s="209" t="s">
        <v>249</v>
      </c>
      <c r="G48" s="99">
        <v>7000</v>
      </c>
      <c r="H48" s="100">
        <v>6095</v>
      </c>
      <c r="I48" s="82">
        <v>5300</v>
      </c>
      <c r="J48" s="37"/>
      <c r="K48" s="36">
        <f t="shared" si="3"/>
        <v>0</v>
      </c>
    </row>
    <row r="49" spans="1:11" ht="64.5" customHeight="1" thickBot="1">
      <c r="A49" s="24">
        <f t="shared" si="5"/>
        <v>37</v>
      </c>
      <c r="B49" s="24" t="s">
        <v>80</v>
      </c>
      <c r="C49" s="208"/>
      <c r="D49" s="214"/>
      <c r="E49" s="95" t="s">
        <v>168</v>
      </c>
      <c r="F49" s="205"/>
      <c r="G49" s="99">
        <v>8730</v>
      </c>
      <c r="H49" s="100">
        <v>7590</v>
      </c>
      <c r="I49" s="82">
        <v>6600</v>
      </c>
      <c r="J49" s="37"/>
      <c r="K49" s="36">
        <f t="shared" si="3"/>
        <v>0</v>
      </c>
    </row>
    <row r="50" spans="1:11" ht="66" customHeight="1" thickBot="1">
      <c r="A50" s="24">
        <f t="shared" si="5"/>
        <v>38</v>
      </c>
      <c r="B50" s="24" t="s">
        <v>53</v>
      </c>
      <c r="C50" s="207"/>
      <c r="D50" s="214"/>
      <c r="E50" s="91" t="s">
        <v>150</v>
      </c>
      <c r="F50" s="209" t="s">
        <v>248</v>
      </c>
      <c r="G50" s="84">
        <v>8000</v>
      </c>
      <c r="H50" s="100">
        <v>6960</v>
      </c>
      <c r="I50" s="82">
        <v>6050</v>
      </c>
      <c r="J50" s="37"/>
      <c r="K50" s="36">
        <f t="shared" si="3"/>
        <v>0</v>
      </c>
    </row>
    <row r="51" spans="1:11" ht="66" customHeight="1" thickBot="1">
      <c r="A51" s="24">
        <f t="shared" si="5"/>
        <v>39</v>
      </c>
      <c r="B51" s="24" t="s">
        <v>81</v>
      </c>
      <c r="C51" s="208"/>
      <c r="D51" s="203"/>
      <c r="E51" s="91" t="s">
        <v>148</v>
      </c>
      <c r="F51" s="205"/>
      <c r="G51" s="84">
        <v>9390</v>
      </c>
      <c r="H51" s="100">
        <v>8165</v>
      </c>
      <c r="I51" s="82">
        <v>7100</v>
      </c>
      <c r="J51" s="37"/>
      <c r="K51" s="36">
        <f t="shared" si="3"/>
        <v>0</v>
      </c>
    </row>
    <row r="52" spans="1:11" ht="65.25" customHeight="1" thickBot="1">
      <c r="A52" s="24">
        <f t="shared" si="5"/>
        <v>40</v>
      </c>
      <c r="B52" s="24" t="s">
        <v>266</v>
      </c>
      <c r="C52" s="210" t="s">
        <v>97</v>
      </c>
      <c r="D52" s="206" t="s">
        <v>166</v>
      </c>
      <c r="E52" s="91" t="s">
        <v>163</v>
      </c>
      <c r="F52" s="209" t="s">
        <v>250</v>
      </c>
      <c r="G52" s="84">
        <v>5400</v>
      </c>
      <c r="H52" s="100">
        <v>4690</v>
      </c>
      <c r="I52" s="82">
        <v>4075</v>
      </c>
      <c r="J52" s="37"/>
      <c r="K52" s="36">
        <f t="shared" si="3"/>
        <v>0</v>
      </c>
    </row>
    <row r="53" spans="1:11" ht="65.25" customHeight="1" thickBot="1">
      <c r="A53" s="24">
        <f t="shared" si="5"/>
        <v>41</v>
      </c>
      <c r="B53" s="24" t="s">
        <v>267</v>
      </c>
      <c r="C53" s="211"/>
      <c r="D53" s="214"/>
      <c r="E53" s="91" t="s">
        <v>164</v>
      </c>
      <c r="F53" s="215"/>
      <c r="G53" s="84">
        <v>6440</v>
      </c>
      <c r="H53" s="100">
        <v>5600</v>
      </c>
      <c r="I53" s="82">
        <v>4870</v>
      </c>
      <c r="J53" s="37"/>
      <c r="K53" s="36">
        <f t="shared" si="3"/>
        <v>0</v>
      </c>
    </row>
    <row r="54" spans="1:11" ht="65.25" customHeight="1" thickBot="1">
      <c r="A54" s="24">
        <f>A53+1</f>
        <v>42</v>
      </c>
      <c r="B54" s="24" t="s">
        <v>268</v>
      </c>
      <c r="C54" s="211"/>
      <c r="D54" s="214"/>
      <c r="E54" s="91" t="s">
        <v>150</v>
      </c>
      <c r="F54" s="215"/>
      <c r="G54" s="84">
        <v>8290</v>
      </c>
      <c r="H54" s="100">
        <v>7220</v>
      </c>
      <c r="I54" s="82">
        <v>6290</v>
      </c>
      <c r="J54" s="37"/>
      <c r="K54" s="36">
        <f t="shared" si="3"/>
        <v>0</v>
      </c>
    </row>
    <row r="55" spans="1:11" ht="66" customHeight="1" thickBot="1">
      <c r="A55" s="24">
        <f>A54+1</f>
        <v>43</v>
      </c>
      <c r="B55" s="24" t="s">
        <v>269</v>
      </c>
      <c r="C55" s="201"/>
      <c r="D55" s="203"/>
      <c r="E55" s="91" t="s">
        <v>148</v>
      </c>
      <c r="F55" s="205"/>
      <c r="G55" s="84">
        <v>10475</v>
      </c>
      <c r="H55" s="100">
        <v>9120</v>
      </c>
      <c r="I55" s="82">
        <v>7940</v>
      </c>
      <c r="J55" s="37"/>
      <c r="K55" s="36">
        <f t="shared" si="3"/>
        <v>0</v>
      </c>
    </row>
    <row r="56" spans="1:11" ht="77.25" thickBot="1">
      <c r="A56" s="24">
        <f>A55+1</f>
        <v>44</v>
      </c>
      <c r="B56" s="24" t="s">
        <v>59</v>
      </c>
      <c r="C56" s="212"/>
      <c r="D56" s="206" t="s">
        <v>169</v>
      </c>
      <c r="E56" s="91" t="s">
        <v>163</v>
      </c>
      <c r="F56" s="104" t="s">
        <v>251</v>
      </c>
      <c r="G56" s="84">
        <v>4100</v>
      </c>
      <c r="H56" s="85">
        <v>3560</v>
      </c>
      <c r="I56" s="82">
        <v>3095</v>
      </c>
      <c r="J56" s="37"/>
      <c r="K56" s="36">
        <f t="shared" si="3"/>
        <v>0</v>
      </c>
    </row>
    <row r="57" spans="1:11" ht="77.25" thickBot="1">
      <c r="A57" s="24">
        <f t="shared" si="5"/>
        <v>45</v>
      </c>
      <c r="B57" s="24" t="s">
        <v>58</v>
      </c>
      <c r="C57" s="213"/>
      <c r="D57" s="214"/>
      <c r="E57" s="91" t="s">
        <v>164</v>
      </c>
      <c r="F57" s="104" t="s">
        <v>252</v>
      </c>
      <c r="G57" s="84">
        <v>4750</v>
      </c>
      <c r="H57" s="85">
        <v>4130</v>
      </c>
      <c r="I57" s="82">
        <v>3589</v>
      </c>
      <c r="J57" s="37"/>
      <c r="K57" s="36">
        <f t="shared" si="3"/>
        <v>0</v>
      </c>
    </row>
    <row r="58" spans="1:11" ht="65.25" customHeight="1" thickBot="1">
      <c r="A58" s="24">
        <f t="shared" si="5"/>
        <v>46</v>
      </c>
      <c r="B58" s="24" t="s">
        <v>54</v>
      </c>
      <c r="C58" s="207"/>
      <c r="D58" s="214"/>
      <c r="E58" s="91" t="s">
        <v>167</v>
      </c>
      <c r="F58" s="209" t="s">
        <v>253</v>
      </c>
      <c r="G58" s="84">
        <v>7730</v>
      </c>
      <c r="H58" s="85">
        <v>6720</v>
      </c>
      <c r="I58" s="82">
        <v>5840</v>
      </c>
      <c r="J58" s="37"/>
      <c r="K58" s="36">
        <f t="shared" si="3"/>
        <v>0</v>
      </c>
    </row>
    <row r="59" spans="1:11" ht="66" customHeight="1" thickBot="1">
      <c r="A59" s="24">
        <f t="shared" si="5"/>
        <v>47</v>
      </c>
      <c r="B59" s="24" t="s">
        <v>82</v>
      </c>
      <c r="C59" s="208"/>
      <c r="D59" s="214"/>
      <c r="E59" s="95" t="s">
        <v>168</v>
      </c>
      <c r="F59" s="205"/>
      <c r="G59" s="84">
        <v>9970</v>
      </c>
      <c r="H59" s="85">
        <v>8670</v>
      </c>
      <c r="I59" s="82">
        <v>7540</v>
      </c>
      <c r="J59" s="37"/>
      <c r="K59" s="36">
        <f t="shared" si="3"/>
        <v>0</v>
      </c>
    </row>
    <row r="60" spans="1:11" ht="66" customHeight="1" thickBot="1">
      <c r="A60" s="24">
        <f t="shared" si="5"/>
        <v>48</v>
      </c>
      <c r="B60" s="24" t="s">
        <v>55</v>
      </c>
      <c r="C60" s="207"/>
      <c r="D60" s="214"/>
      <c r="E60" s="91" t="s">
        <v>150</v>
      </c>
      <c r="F60" s="209" t="s">
        <v>252</v>
      </c>
      <c r="G60" s="84">
        <v>8190</v>
      </c>
      <c r="H60" s="85">
        <v>7120</v>
      </c>
      <c r="I60" s="82">
        <v>6190</v>
      </c>
      <c r="J60" s="37"/>
      <c r="K60" s="36">
        <f t="shared" si="3"/>
        <v>0</v>
      </c>
    </row>
    <row r="61" spans="1:11" ht="66" customHeight="1" thickBot="1">
      <c r="A61" s="24">
        <f t="shared" si="5"/>
        <v>49</v>
      </c>
      <c r="B61" s="24" t="s">
        <v>83</v>
      </c>
      <c r="C61" s="208"/>
      <c r="D61" s="203"/>
      <c r="E61" s="91" t="s">
        <v>148</v>
      </c>
      <c r="F61" s="205"/>
      <c r="G61" s="84">
        <v>10375</v>
      </c>
      <c r="H61" s="85">
        <v>9020</v>
      </c>
      <c r="I61" s="82">
        <v>7840</v>
      </c>
      <c r="J61" s="37"/>
      <c r="K61" s="36">
        <f t="shared" si="3"/>
        <v>0</v>
      </c>
    </row>
    <row r="62" spans="1:11" ht="77.25" thickBot="1">
      <c r="A62" s="24">
        <f t="shared" si="5"/>
        <v>50</v>
      </c>
      <c r="B62" s="24" t="s">
        <v>62</v>
      </c>
      <c r="C62" s="207"/>
      <c r="D62" s="206" t="s">
        <v>170</v>
      </c>
      <c r="E62" s="91" t="s">
        <v>163</v>
      </c>
      <c r="F62" s="104" t="s">
        <v>254</v>
      </c>
      <c r="G62" s="84">
        <v>4860</v>
      </c>
      <c r="H62" s="85">
        <v>4220</v>
      </c>
      <c r="I62" s="82">
        <v>3670</v>
      </c>
      <c r="J62" s="37"/>
      <c r="K62" s="36">
        <f t="shared" si="3"/>
        <v>0</v>
      </c>
    </row>
    <row r="63" spans="1:11" ht="77.25" thickBot="1">
      <c r="A63" s="24">
        <f t="shared" si="5"/>
        <v>51</v>
      </c>
      <c r="B63" s="24" t="s">
        <v>63</v>
      </c>
      <c r="C63" s="208"/>
      <c r="D63" s="214"/>
      <c r="E63" s="91" t="s">
        <v>164</v>
      </c>
      <c r="F63" s="104" t="s">
        <v>255</v>
      </c>
      <c r="G63" s="84">
        <v>5430</v>
      </c>
      <c r="H63" s="85">
        <v>4720</v>
      </c>
      <c r="I63" s="82">
        <v>4100</v>
      </c>
      <c r="J63" s="37"/>
      <c r="K63" s="36">
        <f t="shared" si="3"/>
        <v>0</v>
      </c>
    </row>
    <row r="64" spans="1:11" ht="65.25" customHeight="1" thickBot="1">
      <c r="A64" s="24">
        <f t="shared" si="5"/>
        <v>52</v>
      </c>
      <c r="B64" s="24" t="s">
        <v>57</v>
      </c>
      <c r="C64" s="207"/>
      <c r="D64" s="214"/>
      <c r="E64" s="91" t="s">
        <v>167</v>
      </c>
      <c r="F64" s="209" t="s">
        <v>256</v>
      </c>
      <c r="G64" s="84">
        <v>8510</v>
      </c>
      <c r="H64" s="85">
        <v>7400</v>
      </c>
      <c r="I64" s="82">
        <v>6434</v>
      </c>
      <c r="J64" s="37"/>
      <c r="K64" s="36">
        <f t="shared" si="3"/>
        <v>0</v>
      </c>
    </row>
    <row r="65" spans="1:11" ht="65.25" customHeight="1" thickBot="1">
      <c r="A65" s="24">
        <f t="shared" si="5"/>
        <v>53</v>
      </c>
      <c r="B65" s="24" t="s">
        <v>171</v>
      </c>
      <c r="C65" s="208"/>
      <c r="D65" s="214"/>
      <c r="E65" s="95" t="s">
        <v>168</v>
      </c>
      <c r="F65" s="205"/>
      <c r="G65" s="84">
        <v>10140</v>
      </c>
      <c r="H65" s="85">
        <v>8810</v>
      </c>
      <c r="I65" s="82">
        <v>7657</v>
      </c>
      <c r="J65" s="37"/>
      <c r="K65" s="36">
        <f t="shared" si="3"/>
        <v>0</v>
      </c>
    </row>
    <row r="66" spans="1:11" ht="66" customHeight="1" thickBot="1">
      <c r="A66" s="24">
        <f t="shared" si="5"/>
        <v>54</v>
      </c>
      <c r="B66" s="24" t="s">
        <v>56</v>
      </c>
      <c r="C66" s="207"/>
      <c r="D66" s="214"/>
      <c r="E66" s="91" t="s">
        <v>150</v>
      </c>
      <c r="F66" s="209" t="s">
        <v>257</v>
      </c>
      <c r="G66" s="84">
        <v>9080</v>
      </c>
      <c r="H66" s="85">
        <v>7890</v>
      </c>
      <c r="I66" s="82">
        <v>6859</v>
      </c>
      <c r="J66" s="37"/>
      <c r="K66" s="36">
        <f t="shared" si="3"/>
        <v>0</v>
      </c>
    </row>
    <row r="67" spans="1:11" ht="64.5" customHeight="1" thickBot="1">
      <c r="A67" s="24">
        <f t="shared" si="5"/>
        <v>55</v>
      </c>
      <c r="B67" s="24" t="s">
        <v>172</v>
      </c>
      <c r="C67" s="208"/>
      <c r="D67" s="203"/>
      <c r="E67" s="91" t="s">
        <v>148</v>
      </c>
      <c r="F67" s="205"/>
      <c r="G67" s="84">
        <v>10695</v>
      </c>
      <c r="H67" s="85">
        <v>9300</v>
      </c>
      <c r="I67" s="82">
        <v>8082</v>
      </c>
      <c r="J67" s="37"/>
      <c r="K67" s="36">
        <f t="shared" si="3"/>
        <v>0</v>
      </c>
    </row>
    <row r="68" spans="1:11" ht="68.25" customHeight="1" thickBot="1">
      <c r="A68" s="24">
        <f>A67+1</f>
        <v>56</v>
      </c>
      <c r="B68" s="24" t="s">
        <v>270</v>
      </c>
      <c r="C68" s="230" t="s">
        <v>97</v>
      </c>
      <c r="D68" s="206" t="s">
        <v>175</v>
      </c>
      <c r="E68" s="91" t="s">
        <v>164</v>
      </c>
      <c r="F68" s="209" t="s">
        <v>258</v>
      </c>
      <c r="G68" s="84">
        <v>7550</v>
      </c>
      <c r="H68" s="85">
        <v>6560</v>
      </c>
      <c r="I68" s="82">
        <v>5700</v>
      </c>
      <c r="J68" s="37"/>
      <c r="K68" s="36">
        <f t="shared" si="3"/>
        <v>0</v>
      </c>
    </row>
    <row r="69" spans="1:11" ht="67.5" customHeight="1" thickBot="1">
      <c r="A69" s="24">
        <f>A68+1</f>
        <v>57</v>
      </c>
      <c r="B69" s="24" t="s">
        <v>271</v>
      </c>
      <c r="C69" s="234"/>
      <c r="D69" s="214"/>
      <c r="E69" s="91" t="s">
        <v>174</v>
      </c>
      <c r="F69" s="215"/>
      <c r="G69" s="84">
        <v>9950</v>
      </c>
      <c r="H69" s="85">
        <v>8650</v>
      </c>
      <c r="I69" s="82">
        <v>7500</v>
      </c>
      <c r="J69" s="37"/>
      <c r="K69" s="36">
        <f t="shared" si="3"/>
        <v>0</v>
      </c>
    </row>
    <row r="70" spans="1:11" ht="67.5" customHeight="1" thickBot="1">
      <c r="A70" s="24">
        <f t="shared" si="5"/>
        <v>58</v>
      </c>
      <c r="B70" s="24" t="s">
        <v>272</v>
      </c>
      <c r="C70" s="231"/>
      <c r="D70" s="203"/>
      <c r="E70" s="95" t="s">
        <v>173</v>
      </c>
      <c r="F70" s="205"/>
      <c r="G70" s="84">
        <v>13225</v>
      </c>
      <c r="H70" s="85">
        <v>11500</v>
      </c>
      <c r="I70" s="82">
        <v>10000</v>
      </c>
      <c r="J70" s="37"/>
      <c r="K70" s="36">
        <f t="shared" si="3"/>
        <v>0</v>
      </c>
    </row>
    <row r="71" spans="1:11" ht="65.25" customHeight="1" thickBot="1">
      <c r="A71" s="24">
        <f>A70+1</f>
        <v>59</v>
      </c>
      <c r="B71" s="24" t="s">
        <v>64</v>
      </c>
      <c r="C71" s="207"/>
      <c r="D71" s="206" t="s">
        <v>176</v>
      </c>
      <c r="E71" s="91" t="s">
        <v>164</v>
      </c>
      <c r="F71" s="209" t="s">
        <v>259</v>
      </c>
      <c r="G71" s="84">
        <v>6300</v>
      </c>
      <c r="H71" s="85">
        <v>5480</v>
      </c>
      <c r="I71" s="82">
        <v>4762</v>
      </c>
      <c r="J71" s="37"/>
      <c r="K71" s="36">
        <f t="shared" si="3"/>
        <v>0</v>
      </c>
    </row>
    <row r="72" spans="1:11" ht="66" customHeight="1" thickBot="1">
      <c r="A72" s="24">
        <f t="shared" si="5"/>
        <v>60</v>
      </c>
      <c r="B72" s="25" t="s">
        <v>65</v>
      </c>
      <c r="C72" s="232"/>
      <c r="D72" s="214"/>
      <c r="E72" s="91" t="s">
        <v>174</v>
      </c>
      <c r="F72" s="215"/>
      <c r="G72" s="109">
        <v>10630</v>
      </c>
      <c r="H72" s="110">
        <v>9240</v>
      </c>
      <c r="I72" s="111">
        <v>8032</v>
      </c>
      <c r="J72" s="39"/>
      <c r="K72" s="36">
        <f t="shared" si="3"/>
        <v>0</v>
      </c>
    </row>
    <row r="73" spans="1:11" ht="65.25" customHeight="1" thickBot="1">
      <c r="A73" s="24">
        <f t="shared" si="5"/>
        <v>61</v>
      </c>
      <c r="B73" s="14" t="s">
        <v>65</v>
      </c>
      <c r="C73" s="208"/>
      <c r="D73" s="203"/>
      <c r="E73" s="95" t="s">
        <v>173</v>
      </c>
      <c r="F73" s="205"/>
      <c r="G73" s="109">
        <v>12440</v>
      </c>
      <c r="H73" s="110">
        <v>10815</v>
      </c>
      <c r="I73" s="111">
        <v>9405</v>
      </c>
      <c r="J73" s="39"/>
      <c r="K73" s="36">
        <f t="shared" si="3"/>
        <v>0</v>
      </c>
    </row>
    <row r="74" spans="1:11" ht="73.5" customHeight="1" thickBot="1">
      <c r="A74" s="24">
        <f>A73+1</f>
        <v>62</v>
      </c>
      <c r="B74" s="14" t="s">
        <v>273</v>
      </c>
      <c r="C74" s="230" t="s">
        <v>97</v>
      </c>
      <c r="D74" s="206" t="s">
        <v>177</v>
      </c>
      <c r="E74" s="91" t="s">
        <v>226</v>
      </c>
      <c r="F74" s="209" t="s">
        <v>260</v>
      </c>
      <c r="G74" s="109">
        <v>21000</v>
      </c>
      <c r="H74" s="110">
        <v>18200</v>
      </c>
      <c r="I74" s="111">
        <v>18200</v>
      </c>
      <c r="J74" s="39"/>
      <c r="K74" s="36">
        <f t="shared" si="3"/>
        <v>0</v>
      </c>
    </row>
    <row r="75" spans="1:11" ht="79.5" customHeight="1" thickBot="1">
      <c r="A75" s="24">
        <f t="shared" si="5"/>
        <v>63</v>
      </c>
      <c r="B75" s="14" t="s">
        <v>274</v>
      </c>
      <c r="C75" s="231"/>
      <c r="D75" s="203"/>
      <c r="E75" s="91" t="s">
        <v>227</v>
      </c>
      <c r="F75" s="205"/>
      <c r="G75" s="109">
        <v>22000</v>
      </c>
      <c r="H75" s="110">
        <v>19000</v>
      </c>
      <c r="I75" s="111">
        <v>19000</v>
      </c>
      <c r="J75" s="39"/>
      <c r="K75" s="36">
        <f t="shared" si="3"/>
        <v>0</v>
      </c>
    </row>
    <row r="76" spans="1:11" ht="65.25" customHeight="1" thickBot="1">
      <c r="A76" s="24">
        <f>A75+1</f>
        <v>64</v>
      </c>
      <c r="B76" s="12" t="s">
        <v>66</v>
      </c>
      <c r="C76" s="207"/>
      <c r="D76" s="222" t="s">
        <v>217</v>
      </c>
      <c r="E76" s="104" t="s">
        <v>213</v>
      </c>
      <c r="F76" s="79" t="s">
        <v>15</v>
      </c>
      <c r="G76" s="84">
        <v>1190</v>
      </c>
      <c r="H76" s="85">
        <v>1035</v>
      </c>
      <c r="I76" s="82">
        <v>900</v>
      </c>
      <c r="J76" s="37"/>
      <c r="K76" s="36">
        <f t="shared" si="3"/>
        <v>0</v>
      </c>
    </row>
    <row r="77" spans="1:11" ht="66" customHeight="1" thickBot="1">
      <c r="A77" s="24">
        <f t="shared" si="5"/>
        <v>65</v>
      </c>
      <c r="B77" s="12" t="s">
        <v>67</v>
      </c>
      <c r="C77" s="232"/>
      <c r="D77" s="223"/>
      <c r="E77" s="104" t="s">
        <v>214</v>
      </c>
      <c r="F77" s="79" t="s">
        <v>16</v>
      </c>
      <c r="G77" s="84">
        <v>1330</v>
      </c>
      <c r="H77" s="85">
        <v>1150</v>
      </c>
      <c r="I77" s="82">
        <v>1000</v>
      </c>
      <c r="J77" s="37"/>
      <c r="K77" s="36">
        <f t="shared" si="3"/>
        <v>0</v>
      </c>
    </row>
    <row r="78" spans="1:11" ht="66" customHeight="1" thickBot="1">
      <c r="A78" s="24">
        <f t="shared" si="5"/>
        <v>66</v>
      </c>
      <c r="B78" s="12" t="s">
        <v>68</v>
      </c>
      <c r="C78" s="232"/>
      <c r="D78" s="223"/>
      <c r="E78" s="104" t="s">
        <v>216</v>
      </c>
      <c r="F78" s="79" t="s">
        <v>17</v>
      </c>
      <c r="G78" s="84">
        <v>1460</v>
      </c>
      <c r="H78" s="85">
        <v>1265</v>
      </c>
      <c r="I78" s="82">
        <v>1100</v>
      </c>
      <c r="J78" s="37"/>
      <c r="K78" s="36">
        <f t="shared" si="3"/>
        <v>0</v>
      </c>
    </row>
    <row r="79" spans="1:11" ht="66" customHeight="1" thickBot="1">
      <c r="A79" s="24">
        <f t="shared" si="5"/>
        <v>67</v>
      </c>
      <c r="B79" s="26" t="s">
        <v>69</v>
      </c>
      <c r="C79" s="233"/>
      <c r="D79" s="224"/>
      <c r="E79" s="104" t="s">
        <v>215</v>
      </c>
      <c r="F79" s="105" t="s">
        <v>24</v>
      </c>
      <c r="G79" s="88">
        <v>1590</v>
      </c>
      <c r="H79" s="89">
        <v>1380</v>
      </c>
      <c r="I79" s="90">
        <v>1200</v>
      </c>
      <c r="J79" s="40"/>
      <c r="K79" s="36">
        <f t="shared" si="3"/>
        <v>0</v>
      </c>
    </row>
    <row r="80" spans="1:11" ht="53.25" customHeight="1" thickBot="1">
      <c r="A80" s="191" t="s">
        <v>45</v>
      </c>
      <c r="B80" s="191"/>
      <c r="C80" s="191"/>
      <c r="D80" s="191"/>
      <c r="E80" s="191"/>
      <c r="F80" s="191"/>
      <c r="G80" s="191"/>
      <c r="H80" s="191"/>
      <c r="I80" s="191"/>
      <c r="J80" s="30"/>
      <c r="K80" s="36">
        <f t="shared" si="3"/>
        <v>0</v>
      </c>
    </row>
    <row r="81" spans="1:11" ht="120.75" customHeight="1" thickBot="1">
      <c r="A81" s="23">
        <f>A79+1</f>
        <v>68</v>
      </c>
      <c r="B81" s="9" t="s">
        <v>70</v>
      </c>
      <c r="C81" s="19"/>
      <c r="D81" s="112" t="s">
        <v>21</v>
      </c>
      <c r="E81" s="113"/>
      <c r="F81" s="74"/>
      <c r="G81" s="114">
        <v>810</v>
      </c>
      <c r="H81" s="115">
        <v>590</v>
      </c>
      <c r="I81" s="77">
        <v>572</v>
      </c>
      <c r="J81" s="32"/>
      <c r="K81" s="36">
        <f t="shared" si="3"/>
        <v>0</v>
      </c>
    </row>
    <row r="82" spans="1:11" ht="120.75" customHeight="1" thickBot="1">
      <c r="A82" s="11">
        <f>A81+1</f>
        <v>69</v>
      </c>
      <c r="B82" s="12" t="s">
        <v>71</v>
      </c>
      <c r="C82" s="22"/>
      <c r="D82" s="116" t="s">
        <v>218</v>
      </c>
      <c r="E82" s="104" t="s">
        <v>219</v>
      </c>
      <c r="F82" s="79" t="s">
        <v>223</v>
      </c>
      <c r="G82" s="166">
        <v>1400</v>
      </c>
      <c r="H82" s="167"/>
      <c r="I82" s="168"/>
      <c r="J82" s="33"/>
      <c r="K82" s="36">
        <f>G82*J82</f>
        <v>0</v>
      </c>
    </row>
    <row r="83" spans="1:11" ht="120.75" customHeight="1" thickBot="1">
      <c r="A83" s="27">
        <f>A82+1</f>
        <v>70</v>
      </c>
      <c r="B83" s="12" t="s">
        <v>72</v>
      </c>
      <c r="C83" s="22"/>
      <c r="D83" s="116" t="s">
        <v>221</v>
      </c>
      <c r="E83" s="104" t="s">
        <v>219</v>
      </c>
      <c r="F83" s="79" t="s">
        <v>224</v>
      </c>
      <c r="G83" s="166">
        <v>1540</v>
      </c>
      <c r="H83" s="167"/>
      <c r="I83" s="168"/>
      <c r="J83" s="33"/>
      <c r="K83" s="36">
        <f t="shared" ref="K83:K84" si="6">G83*J83</f>
        <v>0</v>
      </c>
    </row>
    <row r="84" spans="1:11" ht="124.5" customHeight="1" thickBot="1">
      <c r="A84" s="16">
        <f>A83+1</f>
        <v>71</v>
      </c>
      <c r="B84" s="17" t="s">
        <v>73</v>
      </c>
      <c r="C84" s="7"/>
      <c r="D84" s="117" t="s">
        <v>222</v>
      </c>
      <c r="E84" s="104" t="s">
        <v>220</v>
      </c>
      <c r="F84" s="79" t="s">
        <v>224</v>
      </c>
      <c r="G84" s="169">
        <v>1760</v>
      </c>
      <c r="H84" s="170"/>
      <c r="I84" s="171"/>
      <c r="J84" s="34"/>
      <c r="K84" s="36">
        <f t="shared" si="6"/>
        <v>0</v>
      </c>
    </row>
    <row r="85" spans="1:11" ht="53.25" customHeight="1" thickBot="1">
      <c r="A85" s="228" t="s">
        <v>178</v>
      </c>
      <c r="B85" s="188"/>
      <c r="C85" s="188"/>
      <c r="D85" s="188"/>
      <c r="E85" s="188"/>
      <c r="F85" s="188"/>
      <c r="G85" s="188"/>
      <c r="H85" s="188"/>
      <c r="I85" s="188"/>
      <c r="J85" s="229"/>
      <c r="K85" s="36"/>
    </row>
    <row r="86" spans="1:11" ht="172.5" customHeight="1" thickBot="1">
      <c r="A86" s="51">
        <f>A84+1</f>
        <v>72</v>
      </c>
      <c r="B86" s="60" t="s">
        <v>179</v>
      </c>
      <c r="C86" s="52"/>
      <c r="D86" s="118" t="s">
        <v>103</v>
      </c>
      <c r="E86" s="118" t="s">
        <v>104</v>
      </c>
      <c r="F86" s="119" t="s">
        <v>105</v>
      </c>
      <c r="G86" s="120">
        <v>1290</v>
      </c>
      <c r="H86" s="121">
        <v>990</v>
      </c>
      <c r="I86" s="122">
        <v>920</v>
      </c>
      <c r="J86" s="36"/>
      <c r="K86" s="36">
        <f t="shared" si="3"/>
        <v>0</v>
      </c>
    </row>
    <row r="87" spans="1:11" ht="170.25" customHeight="1" thickBot="1">
      <c r="A87" s="54">
        <f>A86+1</f>
        <v>73</v>
      </c>
      <c r="B87" s="50" t="s">
        <v>180</v>
      </c>
      <c r="C87" s="44"/>
      <c r="D87" s="123" t="s">
        <v>106</v>
      </c>
      <c r="E87" s="123" t="s">
        <v>107</v>
      </c>
      <c r="F87" s="124" t="s">
        <v>108</v>
      </c>
      <c r="G87" s="125">
        <v>1020</v>
      </c>
      <c r="H87" s="126">
        <v>785</v>
      </c>
      <c r="I87" s="127">
        <v>725</v>
      </c>
      <c r="J87" s="37"/>
      <c r="K87" s="36">
        <f t="shared" si="3"/>
        <v>0</v>
      </c>
    </row>
    <row r="88" spans="1:11" ht="170.25" customHeight="1" thickBot="1">
      <c r="A88" s="54">
        <f>A87+1</f>
        <v>74</v>
      </c>
      <c r="B88" s="50" t="s">
        <v>181</v>
      </c>
      <c r="C88" s="59"/>
      <c r="D88" s="123" t="s">
        <v>109</v>
      </c>
      <c r="E88" s="123" t="s">
        <v>110</v>
      </c>
      <c r="F88" s="124" t="s">
        <v>111</v>
      </c>
      <c r="G88" s="125">
        <v>1000</v>
      </c>
      <c r="H88" s="126">
        <v>773</v>
      </c>
      <c r="I88" s="127">
        <v>715</v>
      </c>
      <c r="J88" s="37"/>
      <c r="K88" s="36">
        <f t="shared" si="3"/>
        <v>0</v>
      </c>
    </row>
    <row r="89" spans="1:11" ht="170.25" customHeight="1" thickBot="1">
      <c r="A89" s="54">
        <f>A88+1</f>
        <v>75</v>
      </c>
      <c r="B89" s="50" t="s">
        <v>182</v>
      </c>
      <c r="C89" s="47"/>
      <c r="D89" s="123" t="s">
        <v>142</v>
      </c>
      <c r="E89" s="123" t="s">
        <v>112</v>
      </c>
      <c r="F89" s="124" t="s">
        <v>113</v>
      </c>
      <c r="G89" s="125">
        <v>1150</v>
      </c>
      <c r="H89" s="126">
        <v>886</v>
      </c>
      <c r="I89" s="127">
        <v>820</v>
      </c>
      <c r="J89" s="37"/>
      <c r="K89" s="36">
        <f t="shared" si="3"/>
        <v>0</v>
      </c>
    </row>
    <row r="90" spans="1:11" ht="170.25" customHeight="1" thickBot="1">
      <c r="A90" s="54">
        <f>A89+1</f>
        <v>76</v>
      </c>
      <c r="B90" s="50" t="s">
        <v>183</v>
      </c>
      <c r="C90" s="47"/>
      <c r="D90" s="123" t="s">
        <v>143</v>
      </c>
      <c r="E90" s="123" t="s">
        <v>114</v>
      </c>
      <c r="F90" s="124" t="s">
        <v>115</v>
      </c>
      <c r="G90" s="125">
        <v>1290</v>
      </c>
      <c r="H90" s="126">
        <v>990</v>
      </c>
      <c r="I90" s="127">
        <v>920</v>
      </c>
      <c r="J90" s="37"/>
      <c r="K90" s="36">
        <f t="shared" si="3"/>
        <v>0</v>
      </c>
    </row>
    <row r="91" spans="1:11" ht="170.25" customHeight="1" thickBot="1">
      <c r="A91" s="54">
        <f t="shared" ref="A91:A96" si="7">A90+1</f>
        <v>77</v>
      </c>
      <c r="B91" s="50" t="s">
        <v>185</v>
      </c>
      <c r="C91" s="44"/>
      <c r="D91" s="123" t="s">
        <v>184</v>
      </c>
      <c r="E91" s="123" t="s">
        <v>116</v>
      </c>
      <c r="F91" s="124" t="s">
        <v>117</v>
      </c>
      <c r="G91" s="125">
        <v>1100</v>
      </c>
      <c r="H91" s="126">
        <v>845</v>
      </c>
      <c r="I91" s="127">
        <v>780</v>
      </c>
      <c r="J91" s="37"/>
      <c r="K91" s="36">
        <f t="shared" si="3"/>
        <v>0</v>
      </c>
    </row>
    <row r="92" spans="1:11" ht="170.25" customHeight="1" thickBot="1">
      <c r="A92" s="54">
        <f t="shared" si="7"/>
        <v>78</v>
      </c>
      <c r="B92" s="50" t="s">
        <v>186</v>
      </c>
      <c r="C92" s="47"/>
      <c r="D92" s="123" t="s">
        <v>144</v>
      </c>
      <c r="E92" s="123" t="s">
        <v>118</v>
      </c>
      <c r="F92" s="124" t="s">
        <v>119</v>
      </c>
      <c r="G92" s="125">
        <v>1290</v>
      </c>
      <c r="H92" s="126">
        <v>990</v>
      </c>
      <c r="I92" s="127">
        <v>920</v>
      </c>
      <c r="J92" s="37"/>
      <c r="K92" s="36">
        <f t="shared" si="3"/>
        <v>0</v>
      </c>
    </row>
    <row r="93" spans="1:11" ht="170.25" customHeight="1" thickBot="1">
      <c r="A93" s="54">
        <f t="shared" si="7"/>
        <v>79</v>
      </c>
      <c r="B93" s="50" t="s">
        <v>187</v>
      </c>
      <c r="C93" s="47"/>
      <c r="D93" s="123" t="s">
        <v>145</v>
      </c>
      <c r="E93" s="123" t="s">
        <v>120</v>
      </c>
      <c r="F93" s="124" t="s">
        <v>121</v>
      </c>
      <c r="G93" s="125">
        <v>1340</v>
      </c>
      <c r="H93" s="126">
        <v>1030</v>
      </c>
      <c r="I93" s="127">
        <v>960</v>
      </c>
      <c r="J93" s="37"/>
      <c r="K93" s="36">
        <f t="shared" si="3"/>
        <v>0</v>
      </c>
    </row>
    <row r="94" spans="1:11" ht="170.25" customHeight="1" thickBot="1">
      <c r="A94" s="54">
        <f>A93+1</f>
        <v>80</v>
      </c>
      <c r="B94" s="50" t="s">
        <v>276</v>
      </c>
      <c r="C94" s="44"/>
      <c r="D94" s="123" t="s">
        <v>275</v>
      </c>
      <c r="E94" s="123" t="s">
        <v>277</v>
      </c>
      <c r="F94" s="124"/>
      <c r="G94" s="125">
        <v>1050</v>
      </c>
      <c r="H94" s="126">
        <v>809</v>
      </c>
      <c r="I94" s="127">
        <v>750</v>
      </c>
      <c r="J94" s="37"/>
      <c r="K94" s="36">
        <f t="shared" ref="K94" si="8">J94*I94</f>
        <v>0</v>
      </c>
    </row>
    <row r="95" spans="1:11" ht="170.25" customHeight="1" thickBot="1">
      <c r="A95" s="54">
        <f>A94+1</f>
        <v>81</v>
      </c>
      <c r="B95" s="50" t="s">
        <v>189</v>
      </c>
      <c r="C95" s="44"/>
      <c r="D95" s="123" t="s">
        <v>188</v>
      </c>
      <c r="E95" s="123" t="s">
        <v>122</v>
      </c>
      <c r="F95" s="124" t="s">
        <v>123</v>
      </c>
      <c r="G95" s="125">
        <v>1300</v>
      </c>
      <c r="H95" s="126">
        <v>1000</v>
      </c>
      <c r="I95" s="127">
        <v>925</v>
      </c>
      <c r="J95" s="37"/>
      <c r="K95" s="36">
        <f t="shared" ref="K95:K99" si="9">J95*I95</f>
        <v>0</v>
      </c>
    </row>
    <row r="96" spans="1:11" ht="170.25" customHeight="1" thickBot="1">
      <c r="A96" s="54">
        <f t="shared" si="7"/>
        <v>82</v>
      </c>
      <c r="B96" s="50" t="s">
        <v>190</v>
      </c>
      <c r="C96" s="47"/>
      <c r="D96" s="123" t="s">
        <v>146</v>
      </c>
      <c r="E96" s="123" t="s">
        <v>124</v>
      </c>
      <c r="F96" s="124" t="s">
        <v>125</v>
      </c>
      <c r="G96" s="125">
        <v>1290</v>
      </c>
      <c r="H96" s="126">
        <v>990</v>
      </c>
      <c r="I96" s="127">
        <v>920</v>
      </c>
      <c r="J96" s="37"/>
      <c r="K96" s="36">
        <f t="shared" si="9"/>
        <v>0</v>
      </c>
    </row>
    <row r="97" spans="1:11" ht="170.25" customHeight="1" thickBot="1">
      <c r="A97" s="54">
        <f>A96+1</f>
        <v>83</v>
      </c>
      <c r="B97" s="50" t="s">
        <v>279</v>
      </c>
      <c r="C97" s="44"/>
      <c r="D97" s="123" t="s">
        <v>278</v>
      </c>
      <c r="E97" s="123" t="s">
        <v>280</v>
      </c>
      <c r="F97" s="124"/>
      <c r="G97" s="134">
        <v>1050</v>
      </c>
      <c r="H97" s="135">
        <v>809</v>
      </c>
      <c r="I97" s="127">
        <v>750</v>
      </c>
      <c r="J97" s="37"/>
      <c r="K97" s="36">
        <f t="shared" ref="K97" si="10">J97*I97</f>
        <v>0</v>
      </c>
    </row>
    <row r="98" spans="1:11" ht="170.25" customHeight="1" thickBot="1">
      <c r="A98" s="54">
        <f>A97+1</f>
        <v>84</v>
      </c>
      <c r="B98" s="50" t="s">
        <v>191</v>
      </c>
      <c r="C98" s="44"/>
      <c r="D98" s="123" t="s">
        <v>126</v>
      </c>
      <c r="E98" s="123" t="s">
        <v>127</v>
      </c>
      <c r="F98" s="124" t="s">
        <v>128</v>
      </c>
      <c r="G98" s="125">
        <v>1335</v>
      </c>
      <c r="H98" s="126">
        <v>1025</v>
      </c>
      <c r="I98" s="127">
        <v>955</v>
      </c>
      <c r="J98" s="37"/>
      <c r="K98" s="36">
        <f t="shared" si="9"/>
        <v>0</v>
      </c>
    </row>
    <row r="99" spans="1:11" ht="171" customHeight="1" thickBot="1">
      <c r="A99" s="56">
        <f>A98+1</f>
        <v>85</v>
      </c>
      <c r="B99" s="61" t="s">
        <v>192</v>
      </c>
      <c r="C99" s="57"/>
      <c r="D99" s="128" t="s">
        <v>129</v>
      </c>
      <c r="E99" s="128" t="s">
        <v>130</v>
      </c>
      <c r="F99" s="129" t="s">
        <v>131</v>
      </c>
      <c r="G99" s="130">
        <v>1330</v>
      </c>
      <c r="H99" s="131">
        <v>1020</v>
      </c>
      <c r="I99" s="132">
        <v>950</v>
      </c>
      <c r="J99" s="40"/>
      <c r="K99" s="36">
        <f t="shared" si="9"/>
        <v>0</v>
      </c>
    </row>
    <row r="100" spans="1:11" ht="53.25" customHeight="1" thickBot="1">
      <c r="A100" s="216" t="s">
        <v>203</v>
      </c>
      <c r="B100" s="217"/>
      <c r="C100" s="217"/>
      <c r="D100" s="217"/>
      <c r="E100" s="217"/>
      <c r="F100" s="217"/>
      <c r="G100" s="217"/>
      <c r="H100" s="217"/>
      <c r="I100" s="217"/>
      <c r="J100" s="218"/>
      <c r="K100" s="219"/>
    </row>
    <row r="101" spans="1:11" ht="171.75" customHeight="1" thickBot="1">
      <c r="A101" s="64">
        <f>A99+1</f>
        <v>86</v>
      </c>
      <c r="B101" s="60" t="s">
        <v>201</v>
      </c>
      <c r="C101" s="65"/>
      <c r="D101" s="159" t="s">
        <v>203</v>
      </c>
      <c r="E101" s="225" t="s">
        <v>139</v>
      </c>
      <c r="F101" s="160" t="s">
        <v>228</v>
      </c>
      <c r="G101" s="120">
        <v>8530</v>
      </c>
      <c r="H101" s="133">
        <v>6100</v>
      </c>
      <c r="I101" s="53"/>
      <c r="J101" s="32"/>
      <c r="K101" s="36">
        <f>H101*J101</f>
        <v>0</v>
      </c>
    </row>
    <row r="102" spans="1:11" ht="171" customHeight="1" thickBot="1">
      <c r="A102" s="66">
        <f>A101+1</f>
        <v>87</v>
      </c>
      <c r="B102" s="163" t="s">
        <v>200</v>
      </c>
      <c r="C102" s="46"/>
      <c r="D102" s="158" t="s">
        <v>204</v>
      </c>
      <c r="E102" s="226"/>
      <c r="F102" s="161" t="s">
        <v>140</v>
      </c>
      <c r="G102" s="134">
        <v>5260</v>
      </c>
      <c r="H102" s="135">
        <v>3750</v>
      </c>
      <c r="I102" s="55"/>
      <c r="J102" s="33"/>
      <c r="K102" s="36">
        <f t="shared" ref="K102:K103" si="11">H102*J102</f>
        <v>0</v>
      </c>
    </row>
    <row r="103" spans="1:11" ht="170.25" customHeight="1" thickBot="1">
      <c r="A103" s="67">
        <f>A102+1</f>
        <v>88</v>
      </c>
      <c r="B103" s="61" t="s">
        <v>202</v>
      </c>
      <c r="C103" s="68"/>
      <c r="D103" s="136" t="s">
        <v>205</v>
      </c>
      <c r="E103" s="227"/>
      <c r="F103" s="162" t="s">
        <v>141</v>
      </c>
      <c r="G103" s="137">
        <v>2720</v>
      </c>
      <c r="H103" s="138">
        <v>2000</v>
      </c>
      <c r="I103" s="58"/>
      <c r="J103" s="34"/>
      <c r="K103" s="36">
        <f t="shared" si="11"/>
        <v>0</v>
      </c>
    </row>
    <row r="104" spans="1:11" ht="53.25" customHeight="1" thickBot="1">
      <c r="A104" s="220" t="s">
        <v>193</v>
      </c>
      <c r="B104" s="218"/>
      <c r="C104" s="218"/>
      <c r="D104" s="218"/>
      <c r="E104" s="218"/>
      <c r="F104" s="218"/>
      <c r="G104" s="221"/>
      <c r="H104" s="221"/>
      <c r="I104" s="221"/>
      <c r="J104" s="218"/>
      <c r="K104" s="219"/>
    </row>
    <row r="105" spans="1:11" ht="170.25" customHeight="1" thickBot="1">
      <c r="A105" s="51">
        <f>A103+1</f>
        <v>89</v>
      </c>
      <c r="B105" s="60" t="s">
        <v>197</v>
      </c>
      <c r="C105" s="62"/>
      <c r="D105" s="139" t="s">
        <v>133</v>
      </c>
      <c r="E105" s="118" t="s">
        <v>134</v>
      </c>
      <c r="F105" s="140" t="s">
        <v>194</v>
      </c>
      <c r="G105" s="120">
        <v>7530</v>
      </c>
      <c r="H105" s="141">
        <v>5610</v>
      </c>
      <c r="I105" s="53"/>
      <c r="J105" s="36"/>
      <c r="K105" s="36">
        <f>H105*J105</f>
        <v>0</v>
      </c>
    </row>
    <row r="106" spans="1:11" ht="170.25" customHeight="1" thickBot="1">
      <c r="A106" s="54">
        <f>A105+1</f>
        <v>90</v>
      </c>
      <c r="B106" s="50" t="s">
        <v>198</v>
      </c>
      <c r="C106" s="45"/>
      <c r="D106" s="142" t="s">
        <v>135</v>
      </c>
      <c r="E106" s="143" t="s">
        <v>136</v>
      </c>
      <c r="F106" s="144" t="s">
        <v>195</v>
      </c>
      <c r="G106" s="145">
        <v>8470</v>
      </c>
      <c r="H106" s="146">
        <v>5940</v>
      </c>
      <c r="I106" s="55"/>
      <c r="J106" s="37"/>
      <c r="K106" s="36">
        <f t="shared" ref="K106:K107" si="12">H106*J106</f>
        <v>0</v>
      </c>
    </row>
    <row r="107" spans="1:11" ht="170.25" customHeight="1" thickBot="1">
      <c r="A107" s="56">
        <f>A106+1</f>
        <v>91</v>
      </c>
      <c r="B107" s="61" t="s">
        <v>199</v>
      </c>
      <c r="C107" s="63"/>
      <c r="D107" s="147" t="s">
        <v>137</v>
      </c>
      <c r="E107" s="128" t="s">
        <v>138</v>
      </c>
      <c r="F107" s="148" t="s">
        <v>196</v>
      </c>
      <c r="G107" s="137">
        <v>8470</v>
      </c>
      <c r="H107" s="149">
        <v>5940</v>
      </c>
      <c r="I107" s="58"/>
      <c r="J107" s="40"/>
      <c r="K107" s="36">
        <f t="shared" si="12"/>
        <v>0</v>
      </c>
    </row>
    <row r="108" spans="1:11" ht="33.75" thickBot="1">
      <c r="J108" s="153" t="s">
        <v>231</v>
      </c>
      <c r="K108" s="153">
        <f>SUM(K11:K107)</f>
        <v>0</v>
      </c>
    </row>
  </sheetData>
  <mergeCells count="80">
    <mergeCell ref="K7:K8"/>
    <mergeCell ref="A100:K100"/>
    <mergeCell ref="A104:K104"/>
    <mergeCell ref="D40:D42"/>
    <mergeCell ref="D76:D79"/>
    <mergeCell ref="E101:E103"/>
    <mergeCell ref="A85:J85"/>
    <mergeCell ref="D74:D75"/>
    <mergeCell ref="C74:C75"/>
    <mergeCell ref="F74:F75"/>
    <mergeCell ref="C40:C42"/>
    <mergeCell ref="C76:C79"/>
    <mergeCell ref="C68:C70"/>
    <mergeCell ref="D68:D70"/>
    <mergeCell ref="D71:D73"/>
    <mergeCell ref="C71:C73"/>
    <mergeCell ref="D56:D61"/>
    <mergeCell ref="C56:C57"/>
    <mergeCell ref="C58:C59"/>
    <mergeCell ref="C60:C61"/>
    <mergeCell ref="D62:D67"/>
    <mergeCell ref="C62:C63"/>
    <mergeCell ref="C64:C65"/>
    <mergeCell ref="C66:C67"/>
    <mergeCell ref="F71:F73"/>
    <mergeCell ref="F58:F59"/>
    <mergeCell ref="F60:F61"/>
    <mergeCell ref="F64:F65"/>
    <mergeCell ref="F66:F67"/>
    <mergeCell ref="F68:F70"/>
    <mergeCell ref="C52:C55"/>
    <mergeCell ref="C44:C45"/>
    <mergeCell ref="D44:D45"/>
    <mergeCell ref="F44:F45"/>
    <mergeCell ref="C50:C51"/>
    <mergeCell ref="C48:C49"/>
    <mergeCell ref="C46:C47"/>
    <mergeCell ref="D46:D51"/>
    <mergeCell ref="F50:F51"/>
    <mergeCell ref="F48:F49"/>
    <mergeCell ref="D52:D55"/>
    <mergeCell ref="F52:F55"/>
    <mergeCell ref="D35:D36"/>
    <mergeCell ref="F35:F36"/>
    <mergeCell ref="C35:C36"/>
    <mergeCell ref="D37:D38"/>
    <mergeCell ref="C37:C38"/>
    <mergeCell ref="F37:F38"/>
    <mergeCell ref="C29:C30"/>
    <mergeCell ref="D29:D30"/>
    <mergeCell ref="F29:F30"/>
    <mergeCell ref="D31:D32"/>
    <mergeCell ref="D33:D34"/>
    <mergeCell ref="C31:C32"/>
    <mergeCell ref="F31:F32"/>
    <mergeCell ref="F33:F34"/>
    <mergeCell ref="J7:J8"/>
    <mergeCell ref="D1:I1"/>
    <mergeCell ref="D2:I2"/>
    <mergeCell ref="D3:I3"/>
    <mergeCell ref="F4:I4"/>
    <mergeCell ref="H5:I5"/>
    <mergeCell ref="F5:G5"/>
    <mergeCell ref="H6:I6"/>
    <mergeCell ref="A1:C6"/>
    <mergeCell ref="G82:I82"/>
    <mergeCell ref="G84:I84"/>
    <mergeCell ref="G83:I83"/>
    <mergeCell ref="A7:A8"/>
    <mergeCell ref="C7:C8"/>
    <mergeCell ref="A43:I43"/>
    <mergeCell ref="A28:I28"/>
    <mergeCell ref="A9:I9"/>
    <mergeCell ref="B7:B8"/>
    <mergeCell ref="D7:D8"/>
    <mergeCell ref="F7:F8"/>
    <mergeCell ref="G7:I7"/>
    <mergeCell ref="E7:E8"/>
    <mergeCell ref="A80:I80"/>
    <mergeCell ref="A10:I10"/>
  </mergeCells>
  <phoneticPr fontId="2" type="noConversion"/>
  <hyperlinks>
    <hyperlink ref="H5" r:id="rId1"/>
    <hyperlink ref="F5" r:id="rId2"/>
  </hyperlinks>
  <printOptions horizontalCentered="1"/>
  <pageMargins left="0.39370078740157483" right="0.39370078740157483" top="0.39370078740157483" bottom="0.39370078740157483" header="0" footer="0"/>
  <pageSetup paperSize="9" scale="16" fitToHeight="4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Сани для снегоходов </vt:lpstr>
      <vt:lpstr>'Сани для снегоходов 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Пользователь</cp:lastModifiedBy>
  <cp:lastPrinted>2023-01-19T09:26:54Z</cp:lastPrinted>
  <dcterms:created xsi:type="dcterms:W3CDTF">2011-01-24T10:02:53Z</dcterms:created>
  <dcterms:modified xsi:type="dcterms:W3CDTF">2023-01-30T16:16:01Z</dcterms:modified>
</cp:coreProperties>
</file>